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960" windowHeight="12600" activeTab="1"/>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<sst xmlns="http://schemas.openxmlformats.org/spreadsheetml/2006/main" count="91" uniqueCount="56">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</sst>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_(* \(#,##0.00\);_(* &quot;-&quot;??_);_(@_)"/>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6">
    <xf numFmtId="0" fontId="0" fillId="0" borderId="0"/>
    <xf numFmtId="0" fontId="1" fillId="0" borderId="0">
      <alignment wrapText="1"/>
    </xf>
    <xf numFmtId="0" fontId="1" fillId="0" borderId="0"/>
    <xf numFmtId="0" fontId="6" fillId="0" borderId="0" applyNumberFormat="0" applyFill="0" applyBorder="0" applyAlignment="0" applyProtection="0">
      <alignment vertical="top"/>
      <protection locked="0"/>
    </xf>
    <xf numFmtId="0" fontId="1" fillId="0" borderId="0">
      <alignment wrapText="1"/>
    </xf>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6">
    <cellStyle name="Normal" xfId="0" builtinId="0"/>
    <cellStyle name="Normal 2" xfId="2"/>
    <cellStyle name="Normal_Aform4v2" xfId="1"/>
    <cellStyle name="Normal_Aform4v2 2" xfId="4"/>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11;&#1493;&#1508;&#1493;&#1514;%20&#1490;&#1502;&#1500;/&#1513;&#1493;&#1508;&#1496;&#1497;&#1501;/&#1491;&#1493;&#1495;%20&#1505;&#1496;&#1496;&#1497;&#1505;&#1496;&#1497;/2020/netunim_520030743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החברה לניהול קרן השתלמות לשופטים בע"מ</v>
          </cell>
          <cell r="F13">
            <v>2020</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refreshError="1"/>
      <sheetData sheetId="4" refreshError="1"/>
      <sheetData sheetId="5" refreshError="1"/>
      <sheetData sheetId="6" refreshError="1"/>
      <sheetData sheetId="7" refreshError="1"/>
      <sheetData sheetId="8" refreshError="1"/>
      <sheetData sheetId="9">
        <row r="14">
          <cell r="D14">
            <v>45</v>
          </cell>
          <cell r="E14">
            <v>41</v>
          </cell>
          <cell r="F14">
            <v>4</v>
          </cell>
          <cell r="K14">
            <v>0</v>
          </cell>
        </row>
      </sheetData>
      <sheetData sheetId="10" refreshError="1"/>
      <sheetData sheetId="11" refreshError="1"/>
      <sheetData sheetId="12">
        <row r="14">
          <cell r="D14">
            <v>45</v>
          </cell>
          <cell r="E14">
            <v>1</v>
          </cell>
          <cell r="F14">
            <v>34</v>
          </cell>
          <cell r="G14">
            <v>10</v>
          </cell>
          <cell r="K14">
            <v>1</v>
          </cell>
          <cell r="M14">
            <v>1</v>
          </cell>
          <cell r="R14">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8"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8" style="3"/>
    <col min="31" max="16384" width="8"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החברה לניהול קרן השתלמות לשופטים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2020</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0.91111111111111109</v>
      </c>
      <c r="E10" s="29">
        <f>IF('[1]נספח א4 - G'!$D$14=0,"",'[1]נספח א4 - G'!F14/'[1]נספח א4 - G'!$D$14)</f>
        <v>8.8888888888888892E-2</v>
      </c>
      <c r="F10" s="29">
        <f>IF('[1]נספח א4 - G'!$D$14=0,"",'[1]נספח א4 - G'!G14/'[1]נספח א4 - G'!$D$14)</f>
        <v>0</v>
      </c>
      <c r="G10" s="29">
        <f>IF('[1]נספח א4 - G'!$D$14=0,"",'[1]נספח א4 - G'!H14/'[1]נספח א4 - G'!$D$14)</f>
        <v>0</v>
      </c>
      <c r="H10" s="29">
        <f>IF('[1]נספח א4 - G'!$D$14=0,"",'[1]נספח א4 - G'!I14/'[1]נספח א4 - G'!$D$14)</f>
        <v>0</v>
      </c>
      <c r="I10" s="29">
        <f>IF('[1]נספח א4 - G'!$D$14=0,"",'[1]נספח א4 - G'!J14/'[1]נספח א4 - G'!$D$14)</f>
        <v>0</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tabSelected="1" workbookViewId="0"/>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החברה לניהול קרן השתלמות לשופטים בע"מ</v>
      </c>
    </row>
    <row r="3" spans="2:23" ht="15.75" x14ac:dyDescent="0.25">
      <c r="B3" s="5" t="str">
        <f>CONCATENATE([1]הוראות!Z13,[1]הוראות!F13)</f>
        <v>הנתונים ביחידות בודדות לשנת 2020</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2.2222222222222223E-2</v>
      </c>
      <c r="E10" s="29">
        <f>IF('[1]נספח א5 - G'!$D$14=0,"",'[1]נספח א5 - G'!F14/'[1]נספח א5 - G'!$D$14)</f>
        <v>0.75555555555555554</v>
      </c>
      <c r="F10" s="29">
        <f>IF('[1]נספח א5 - G'!$D$14=0,"",'[1]נספח א5 - G'!G14/'[1]נספח א5 - G'!$D$14)</f>
        <v>0.22222222222222221</v>
      </c>
      <c r="G10" s="29">
        <f>IF('[1]נספח א5 - G'!$D$14=0,"",'[1]נספח א5 - G'!H14/'[1]נספח א5 - G'!$D$14)</f>
        <v>0</v>
      </c>
      <c r="H10" s="29">
        <f>IF('[1]נספח א5 - G'!$D$14=0,"",'[1]נספח א5 - G'!I14/'[1]נספח א5 - G'!$D$14)</f>
        <v>0</v>
      </c>
      <c r="I10" s="29">
        <f>IF('[1]נספח א5 - G'!$D$14=0,"",'[1]נספח א5 - G'!J14/'[1]נספח א5 - G'!$D$14)</f>
        <v>0</v>
      </c>
      <c r="J10" s="29">
        <f>IF('[1]נספח א5 - G'!$K$14=0,"",'[1]נספח א5 - G'!K14/'[1]נספח א5 - G'!$K$14)</f>
        <v>1</v>
      </c>
      <c r="K10" s="29">
        <f>IF('[1]נספח א5 - G'!$K$14=0,"",'[1]נספח א5 - G'!L14/'[1]נספח א5 - G'!$K$14)</f>
        <v>0</v>
      </c>
      <c r="L10" s="29">
        <f>IF('[1]נספח א5 - G'!$K$14=0,"",'[1]נספח א5 - G'!M14/'[1]נספח א5 - G'!$K$14)</f>
        <v>1</v>
      </c>
      <c r="M10" s="29">
        <f>IF('[1]נספח א5 - G'!$K$14=0,"",'[1]נספח א5 - G'!N14/'[1]נספח א5 - G'!$K$14)</f>
        <v>0</v>
      </c>
      <c r="N10" s="29">
        <f>IF('[1]נספח א5 - G'!$K$14=0,"",'[1]נספח א5 - G'!O14/'[1]נספח א5 - G'!$K$14)</f>
        <v>0</v>
      </c>
      <c r="O10" s="29">
        <f>IF('[1]נספח א5 - G'!$K$14=0,"",'[1]נספח א5 - G'!P14/'[1]נספח א5 - G'!$K$14)</f>
        <v>0</v>
      </c>
      <c r="P10" s="29">
        <f>IF('[1]נספח א5 - G'!$K$14=0,"",'[1]נספח א5 - G'!Q14/'[1]נספח א5 - G'!$K$14)</f>
        <v>0</v>
      </c>
      <c r="Q10" s="29" t="str">
        <f>IF('[1]נספח א5 - G'!$R$14=0,"",'[1]נספח א5 - G'!R14/'[1]נספח א5 - G'!$R$14)</f>
        <v/>
      </c>
      <c r="R10" s="29" t="str">
        <f>IF('[1]נספח א5 - G'!$R$14=0,"",'[1]נספח א5 - G'!S14/'[1]נספח א5 - G'!$R$14)</f>
        <v/>
      </c>
      <c r="S10" s="29" t="str">
        <f>IF('[1]נספח א5 - G'!$R$14=0,"",'[1]נספח א5 - G'!T14/'[1]נספח א5 - G'!$R$14)</f>
        <v/>
      </c>
      <c r="T10" s="29" t="str">
        <f>IF('[1]נספח א5 - G'!$R$14=0,"",'[1]נספח א5 - G'!U14/'[1]נספח א5 - G'!$R$14)</f>
        <v/>
      </c>
      <c r="U10" s="29" t="str">
        <f>IF('[1]נספח א5 - G'!$R$14=0,"",'[1]נספח א5 - G'!V14/'[1]נספח א5 - G'!$R$14)</f>
        <v/>
      </c>
      <c r="V10" s="29" t="str">
        <f>IF('[1]נספח א5 - G'!$R$14=0,"",'[1]נספח א5 - G'!W14/'[1]נספח א5 - G'!$R$14)</f>
        <v/>
      </c>
      <c r="W10" s="30" t="str">
        <f>IF('[1]נספח א5 - G'!$R$14=0,"",'[1]נספח א5 - G'!X14/'[1]נספח א5 - G'!$R$14)</f>
        <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dc:creator>
  <cp:lastModifiedBy>Alberto</cp:lastModifiedBy>
  <dcterms:created xsi:type="dcterms:W3CDTF">2021-06-10T06:21:24Z</dcterms:created>
  <dcterms:modified xsi:type="dcterms:W3CDTF">2021-06-10T06:22:50Z</dcterms:modified>
</cp:coreProperties>
</file>