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2540" windowHeight="10680" tabRatio="95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45621"/>
</workbook>
</file>

<file path=xl/calcChain.xml><?xml version="1.0" encoding="utf-8"?>
<calcChain xmlns="http://schemas.openxmlformats.org/spreadsheetml/2006/main">
  <c r="C43" i="1" l="1"/>
  <c r="C10" i="27"/>
  <c r="C11" i="27"/>
  <c r="C13" i="27"/>
  <c r="C15" i="27"/>
  <c r="C12" i="27"/>
  <c r="C14" i="27"/>
</calcChain>
</file>

<file path=xl/sharedStrings.xml><?xml version="1.0" encoding="utf-8"?>
<sst xmlns="http://schemas.openxmlformats.org/spreadsheetml/2006/main" count="9753" uniqueCount="1446">
  <si>
    <t/>
  </si>
  <si>
    <t>חברה לניהול קרן השתלמות לשופטים בע"מ</t>
  </si>
  <si>
    <t>קרן השתלמות שופטים</t>
  </si>
  <si>
    <t xml:space="preserve">294 </t>
  </si>
  <si>
    <t xml:space="preserve">2017-06-29 </t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</si>
  <si>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</si>
  <si>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</si>
  <si>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</si>
  <si>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</si>
  <si>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</si>
  <si>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</si>
  <si>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</si>
  <si>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</si>
  <si>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</si>
  <si>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</si>
  <si>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</si>
  <si>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</si>
  <si>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</si>
  <si>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</si>
  <si>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</si>
  <si>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</si>
  <si>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</si>
  <si>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</si>
  <si>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</si>
  <si>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</si>
  <si>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</si>
  <si>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</si>
  <si>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</si>
  <si>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</si>
  <si>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</si>
  <si>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</si>
  <si>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</si>
  <si>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</si>
  <si>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</si>
  <si>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</si>
  <si>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</si>
  <si>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</si>
  <si>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</si>
  <si>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</si>
  <si>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</si>
  <si>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</si>
  <si>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</si>
  <si>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</si>
  <si>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</si>
  <si>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</si>
  <si>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</si>
  <si>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3.49 </t>
  </si>
  <si>
    <t>לירה שטרלינג</t>
  </si>
  <si>
    <t xml:space="preserve">4.524 </t>
  </si>
  <si>
    <t>אירו</t>
  </si>
  <si>
    <t xml:space="preserve">3.9825 </t>
  </si>
  <si>
    <t>דולר אוסטרלי</t>
  </si>
  <si>
    <t xml:space="preserve">2.6775 </t>
  </si>
  <si>
    <t>ין יפני 100 יחידות</t>
  </si>
  <si>
    <t xml:space="preserve">3.102 </t>
  </si>
  <si>
    <t>10:15:14</t>
  </si>
  <si>
    <t>2017-07-11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</si>
  <si>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</si>
  <si>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</si>
  <si>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</si>
  <si>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</si>
  <si>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</si>
  <si>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</si>
  <si>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</si>
  <si>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</si>
  <si>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לפדיון</t>
  </si>
  <si>
    <t>שווי שוק</t>
  </si>
  <si>
    <t>שעור מנכסי אפיק ההשקעה</t>
  </si>
  <si>
    <t>(3)</t>
  </si>
  <si>
    <t>(4)</t>
  </si>
  <si>
    <t>(5)</t>
  </si>
  <si>
    <t>(6)</t>
  </si>
  <si>
    <t>(7)</t>
  </si>
  <si>
    <t>(8)</t>
  </si>
  <si>
    <t>(9)</t>
  </si>
  <si>
    <t>סה"כ מזומנים ושווי מזומנים</t>
  </si>
  <si>
    <t>סה"כ בישראל</t>
  </si>
  <si>
    <t>יתרות מזומנים ועו"ש בש"ח</t>
  </si>
  <si>
    <t>סכומים לקבל תנועות בזמן T</t>
  </si>
  <si>
    <t xml:space="preserve"> </t>
  </si>
  <si>
    <t>AA+</t>
  </si>
  <si>
    <t>מעלות</t>
  </si>
  <si>
    <t>שקל חדש</t>
  </si>
  <si>
    <t>ייתרות מזומנים ועו"ש נקובים במט"ח</t>
  </si>
  <si>
    <t>בנק הפועלים - ין יפני</t>
  </si>
  <si>
    <t xml:space="preserve">12 - 912248 </t>
  </si>
  <si>
    <t xml:space="preserve">520000118 </t>
  </si>
  <si>
    <t>ין יפני</t>
  </si>
  <si>
    <t>בנק הפועלים - דולר אוסטרלי</t>
  </si>
  <si>
    <t xml:space="preserve">12 - 912183 </t>
  </si>
  <si>
    <t>בנק הפועלים - אירו</t>
  </si>
  <si>
    <t xml:space="preserve">12 - 912100 </t>
  </si>
  <si>
    <t>בנק הפועלים - דולר אמריקאי</t>
  </si>
  <si>
    <t xml:space="preserve">12 - 912019 </t>
  </si>
  <si>
    <t>בנק הפועלים - לירה שטרלינג</t>
  </si>
  <si>
    <t xml:space="preserve">12 - 912027 </t>
  </si>
  <si>
    <t>פח"ק פר"י</t>
  </si>
  <si>
    <t>פועלים סהר - שקל חדש</t>
  </si>
  <si>
    <t xml:space="preserve">12 - 111111222 </t>
  </si>
  <si>
    <t xml:space="preserve">512199381 </t>
  </si>
  <si>
    <t>פק"מ לתקופה של עד שלושה חודשים</t>
  </si>
  <si>
    <t xml:space="preserve">12 - 801637208 </t>
  </si>
  <si>
    <t xml:space="preserve">12 - 801637901 </t>
  </si>
  <si>
    <t xml:space="preserve">12 - 801638255 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</si>
  <si>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</si>
  <si>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</si>
  <si>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</si>
  <si>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</si>
  <si>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</si>
  <si>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</si>
  <si>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</si>
  <si>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</si>
  <si>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</si>
  <si>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</si>
  <si>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</si>
  <si>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</si>
  <si>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</si>
  <si>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</si>
  <si>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</si>
  <si>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</si>
  <si>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</si>
  <si>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</si>
  <si>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</si>
  <si>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(10)</t>
  </si>
  <si>
    <t>(11)</t>
  </si>
  <si>
    <t>(12)</t>
  </si>
  <si>
    <t>(13)</t>
  </si>
  <si>
    <t>(14)</t>
  </si>
  <si>
    <t>(15)</t>
  </si>
  <si>
    <t>(16)</t>
  </si>
  <si>
    <t>סה"כ תעודות התחייבויות ממשלתיות</t>
  </si>
  <si>
    <t>סה"כ צמודות מדד</t>
  </si>
  <si>
    <t>ממשל צמודה 0923</t>
  </si>
  <si>
    <t xml:space="preserve">1128081 </t>
  </si>
  <si>
    <t>TASE</t>
  </si>
  <si>
    <t>RF</t>
  </si>
  <si>
    <t>ללא דירוג</t>
  </si>
  <si>
    <t>ממשל צמודה 0922</t>
  </si>
  <si>
    <t xml:space="preserve">1124056 </t>
  </si>
  <si>
    <t>ממשל צמודה 418</t>
  </si>
  <si>
    <t xml:space="preserve">1108927 </t>
  </si>
  <si>
    <t>גליל 5903</t>
  </si>
  <si>
    <t xml:space="preserve">9590332 </t>
  </si>
  <si>
    <t>גליל 5904</t>
  </si>
  <si>
    <t xml:space="preserve">9590431 </t>
  </si>
  <si>
    <t>סה"כ לא צמודות</t>
  </si>
  <si>
    <t>ממשל שקלית 0327</t>
  </si>
  <si>
    <t xml:space="preserve">1139344 </t>
  </si>
  <si>
    <t>ממשל שקלית 0421</t>
  </si>
  <si>
    <t xml:space="preserve">1138130 </t>
  </si>
  <si>
    <t>ממשל שקלית 0519</t>
  </si>
  <si>
    <t xml:space="preserve">1131770 </t>
  </si>
  <si>
    <t>ממשל שקלית 0219</t>
  </si>
  <si>
    <t xml:space="preserve">1110907 </t>
  </si>
  <si>
    <t>ממשל שקלית 0120</t>
  </si>
  <si>
    <t xml:space="preserve">1115773 </t>
  </si>
  <si>
    <t>ממשל שקלית 0323</t>
  </si>
  <si>
    <t xml:space="preserve">1126747 </t>
  </si>
  <si>
    <t>ממשל שקלית 0122</t>
  </si>
  <si>
    <t xml:space="preserve">1123272 </t>
  </si>
  <si>
    <t>ממשל שקלית 1026</t>
  </si>
  <si>
    <t xml:space="preserve">1099456 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</si>
  <si>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</si>
  <si>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</si>
  <si>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</si>
  <si>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</si>
  <si>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</si>
  <si>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</si>
  <si>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</si>
  <si>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</si>
  <si>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</si>
  <si>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</si>
  <si>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</si>
  <si>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</si>
  <si>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</si>
  <si>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</si>
  <si>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10:15:15</t>
  </si>
  <si>
    <t>3. אג"ח קונצרני</t>
  </si>
  <si>
    <t>תאריך</t>
  </si>
  <si>
    <t>יחידות</t>
  </si>
  <si>
    <t>(19)</t>
  </si>
  <si>
    <t>סה"כ אגרות חוב קונצרניות</t>
  </si>
  <si>
    <t>לאומי אגח 177</t>
  </si>
  <si>
    <t xml:space="preserve">6040315 </t>
  </si>
  <si>
    <t xml:space="preserve">520018078 </t>
  </si>
  <si>
    <t>בנקים</t>
  </si>
  <si>
    <t>AAA</t>
  </si>
  <si>
    <t>מזרחי טפ הנפק 38</t>
  </si>
  <si>
    <t xml:space="preserve">2310142 </t>
  </si>
  <si>
    <t xml:space="preserve">520032046 </t>
  </si>
  <si>
    <t>מז טפ הנפק 39</t>
  </si>
  <si>
    <t xml:space="preserve">2310159 </t>
  </si>
  <si>
    <t>מז טפ הנפק 44</t>
  </si>
  <si>
    <t xml:space="preserve">2310209 </t>
  </si>
  <si>
    <t>מז טפ הנפק 43</t>
  </si>
  <si>
    <t xml:space="preserve">2310191 </t>
  </si>
  <si>
    <t>פועלים הנ אגח34</t>
  </si>
  <si>
    <t xml:space="preserve">1940576 </t>
  </si>
  <si>
    <t xml:space="preserve">520032640 </t>
  </si>
  <si>
    <t>פועלים הנפקות אגח 32</t>
  </si>
  <si>
    <t xml:space="preserve">1940535 </t>
  </si>
  <si>
    <t>לאומי התחייבות נדחה יד</t>
  </si>
  <si>
    <t xml:space="preserve">6040299 </t>
  </si>
  <si>
    <t>מזרחי הנפ הת31</t>
  </si>
  <si>
    <t xml:space="preserve">2310076 </t>
  </si>
  <si>
    <t>עזריאלי אגח ד</t>
  </si>
  <si>
    <t xml:space="preserve">1138650 </t>
  </si>
  <si>
    <t xml:space="preserve">510960719 </t>
  </si>
  <si>
    <t>נדל"ן ובינוי</t>
  </si>
  <si>
    <t>Aa1</t>
  </si>
  <si>
    <t>מידרוג</t>
  </si>
  <si>
    <t>פועלים הנ הת טו</t>
  </si>
  <si>
    <t xml:space="preserve">1940543 </t>
  </si>
  <si>
    <t>פועלים הנפקות הת יד</t>
  </si>
  <si>
    <t xml:space="preserve">1940501 </t>
  </si>
  <si>
    <t>פועלים הנפקות התח י'</t>
  </si>
  <si>
    <t xml:space="preserve">1940402 </t>
  </si>
  <si>
    <t>ארפורט אגח ז</t>
  </si>
  <si>
    <t xml:space="preserve">1140110 </t>
  </si>
  <si>
    <t xml:space="preserve">511659401 </t>
  </si>
  <si>
    <t>AA</t>
  </si>
  <si>
    <t>בזק אגח 6</t>
  </si>
  <si>
    <t xml:space="preserve">2300143 </t>
  </si>
  <si>
    <t xml:space="preserve">520031931 </t>
  </si>
  <si>
    <t>תקשורת ומדיה</t>
  </si>
  <si>
    <t>בינלאומי הנפ התח כא</t>
  </si>
  <si>
    <t xml:space="preserve">1126598 </t>
  </si>
  <si>
    <t xml:space="preserve">513141879 </t>
  </si>
  <si>
    <t>'בינלאומי הנפקות אג"ח ב</t>
  </si>
  <si>
    <t xml:space="preserve">1091164 </t>
  </si>
  <si>
    <t>דיסקונט מנפיקים ד .זפ 2022.10.30</t>
  </si>
  <si>
    <t xml:space="preserve">7480049 </t>
  </si>
  <si>
    <t xml:space="preserve">520029935 </t>
  </si>
  <si>
    <t>הפניקס הון התח א</t>
  </si>
  <si>
    <t xml:space="preserve">1115104 </t>
  </si>
  <si>
    <t xml:space="preserve">514290345 </t>
  </si>
  <si>
    <t>ביטוח</t>
  </si>
  <si>
    <t>חשמל אגח 29</t>
  </si>
  <si>
    <t xml:space="preserve">6000236 </t>
  </si>
  <si>
    <t xml:space="preserve">520000472 </t>
  </si>
  <si>
    <t>חיפושי נפט וגז</t>
  </si>
  <si>
    <t>לאומי ש"ה נד 200</t>
  </si>
  <si>
    <t xml:space="preserve">6040141 </t>
  </si>
  <si>
    <t>לאומי שה נדחה 300</t>
  </si>
  <si>
    <t xml:space="preserve">6040257 </t>
  </si>
  <si>
    <t>פועלים הנפקות שה נד 1</t>
  </si>
  <si>
    <t xml:space="preserve">1940444 </t>
  </si>
  <si>
    <t>ריט 1 אגח ד</t>
  </si>
  <si>
    <t xml:space="preserve">1129899 </t>
  </si>
  <si>
    <t xml:space="preserve">513821488 </t>
  </si>
  <si>
    <t>AA-</t>
  </si>
  <si>
    <t>ריט 1 אגח ג</t>
  </si>
  <si>
    <t xml:space="preserve">1120021 </t>
  </si>
  <si>
    <t>אגוד הנפקות אגח ט</t>
  </si>
  <si>
    <t xml:space="preserve">1139492 </t>
  </si>
  <si>
    <t xml:space="preserve">513668277 </t>
  </si>
  <si>
    <t>Aa3</t>
  </si>
  <si>
    <t>אגוד הנפ אגח ו</t>
  </si>
  <si>
    <t xml:space="preserve">1126762 </t>
  </si>
  <si>
    <t>אדמה אגח ב</t>
  </si>
  <si>
    <t xml:space="preserve">1110915 </t>
  </si>
  <si>
    <t xml:space="preserve">520043605 </t>
  </si>
  <si>
    <t>כימיה גומי ופלסטיק</t>
  </si>
  <si>
    <t>אלוני חץ אגח ח</t>
  </si>
  <si>
    <t xml:space="preserve">3900271 </t>
  </si>
  <si>
    <t xml:space="preserve">520038506 </t>
  </si>
  <si>
    <t>אמות אגח ב</t>
  </si>
  <si>
    <t xml:space="preserve">1126630 </t>
  </si>
  <si>
    <t xml:space="preserve">520026683 </t>
  </si>
  <si>
    <t>אמות אגח ג</t>
  </si>
  <si>
    <t xml:space="preserve">1117357 </t>
  </si>
  <si>
    <t>אמות אג"ח א'</t>
  </si>
  <si>
    <t xml:space="preserve">1097385 </t>
  </si>
  <si>
    <t>גב ים אגח ו</t>
  </si>
  <si>
    <t xml:space="preserve">7590128 </t>
  </si>
  <si>
    <t xml:space="preserve">520001736 </t>
  </si>
  <si>
    <t>גזית גלוב אגח יב</t>
  </si>
  <si>
    <t xml:space="preserve">1260603 </t>
  </si>
  <si>
    <t xml:space="preserve">520033234 </t>
  </si>
  <si>
    <t>גזית גלוב אגח ט</t>
  </si>
  <si>
    <t xml:space="preserve">1260462 </t>
  </si>
  <si>
    <t>גזית גלוב אגח יא</t>
  </si>
  <si>
    <t xml:space="preserve">1260546 </t>
  </si>
  <si>
    <t>גזית גלוב אג"ח ד'</t>
  </si>
  <si>
    <t xml:space="preserve">1260397 </t>
  </si>
  <si>
    <t>דקסיה הנ אגח י</t>
  </si>
  <si>
    <t xml:space="preserve">1134147 </t>
  </si>
  <si>
    <t xml:space="preserve">513704304 </t>
  </si>
  <si>
    <t>'דקסיה אג"ח ב</t>
  </si>
  <si>
    <t xml:space="preserve">1095066 </t>
  </si>
  <si>
    <t>פניקס אגח 2</t>
  </si>
  <si>
    <t xml:space="preserve">7670177 </t>
  </si>
  <si>
    <t xml:space="preserve">520017450 </t>
  </si>
  <si>
    <t>הראל הנפק אגח ח</t>
  </si>
  <si>
    <t xml:space="preserve">1128875 </t>
  </si>
  <si>
    <t xml:space="preserve">513834200 </t>
  </si>
  <si>
    <t>כללביט אגח ז</t>
  </si>
  <si>
    <t xml:space="preserve">1132950 </t>
  </si>
  <si>
    <t xml:space="preserve">513754069 </t>
  </si>
  <si>
    <t>כללביט אגח ט</t>
  </si>
  <si>
    <t xml:space="preserve">1136050 </t>
  </si>
  <si>
    <t>כללביט אגח ג</t>
  </si>
  <si>
    <t xml:space="preserve">1120120 </t>
  </si>
  <si>
    <t>מליסרון אגח יא</t>
  </si>
  <si>
    <t xml:space="preserve">3230208 </t>
  </si>
  <si>
    <t xml:space="preserve">520037789 </t>
  </si>
  <si>
    <t>מליסרון אגח ט</t>
  </si>
  <si>
    <t xml:space="preserve">3230174 </t>
  </si>
  <si>
    <t>מליסרון אגח ח</t>
  </si>
  <si>
    <t xml:space="preserve">3230166 </t>
  </si>
  <si>
    <t>מליסרון אגח ו</t>
  </si>
  <si>
    <t xml:space="preserve">3230125 </t>
  </si>
  <si>
    <t>מליסרון אגח ד</t>
  </si>
  <si>
    <t xml:space="preserve">3230083 </t>
  </si>
  <si>
    <t>מליסרון אגח יג</t>
  </si>
  <si>
    <t xml:space="preserve">3230224 </t>
  </si>
  <si>
    <t>מנורה גיוס הון א' 2022 %4.05</t>
  </si>
  <si>
    <t xml:space="preserve">1103670 </t>
  </si>
  <si>
    <t xml:space="preserve">513937714 </t>
  </si>
  <si>
    <t>שונות</t>
  </si>
  <si>
    <t>פז נפט אגח ו</t>
  </si>
  <si>
    <t xml:space="preserve">1139542 </t>
  </si>
  <si>
    <t xml:space="preserve">510216054 </t>
  </si>
  <si>
    <t>אנרגיה</t>
  </si>
  <si>
    <t>אגוד הנפקות התח יט</t>
  </si>
  <si>
    <t xml:space="preserve">1124080 </t>
  </si>
  <si>
    <t>A1</t>
  </si>
  <si>
    <t>אלקטרה אגח ג</t>
  </si>
  <si>
    <t xml:space="preserve">7390131 </t>
  </si>
  <si>
    <t xml:space="preserve">520028911 </t>
  </si>
  <si>
    <t>השקעה ואחזקות</t>
  </si>
  <si>
    <t>ביג אגח ט</t>
  </si>
  <si>
    <t xml:space="preserve">1141050 </t>
  </si>
  <si>
    <t xml:space="preserve">513623314 </t>
  </si>
  <si>
    <t>ביג אגח ה</t>
  </si>
  <si>
    <t xml:space="preserve">1129279 </t>
  </si>
  <si>
    <t>ביג אגח ג</t>
  </si>
  <si>
    <t xml:space="preserve">1106947 </t>
  </si>
  <si>
    <t>דיסקונט שה א</t>
  </si>
  <si>
    <t xml:space="preserve">7480098 </t>
  </si>
  <si>
    <t>A+</t>
  </si>
  <si>
    <t>הוט- אגח א</t>
  </si>
  <si>
    <t xml:space="preserve">1123256 </t>
  </si>
  <si>
    <t xml:space="preserve">520040072 </t>
  </si>
  <si>
    <t>פניקס אגח 1</t>
  </si>
  <si>
    <t xml:space="preserve">7670102 </t>
  </si>
  <si>
    <t>ירושלים הנפקות אגח ט</t>
  </si>
  <si>
    <t xml:space="preserve">1127422 </t>
  </si>
  <si>
    <t xml:space="preserve">513682146 </t>
  </si>
  <si>
    <t>מזרחי טפחות אגח א'</t>
  </si>
  <si>
    <t xml:space="preserve">6950083 </t>
  </si>
  <si>
    <t xml:space="preserve">520000522 </t>
  </si>
  <si>
    <t>מיטב דש אגח ג</t>
  </si>
  <si>
    <t xml:space="preserve">1121763 </t>
  </si>
  <si>
    <t xml:space="preserve">520043795 </t>
  </si>
  <si>
    <t>שרותים פיננסיים</t>
  </si>
  <si>
    <t>נכסים ובנין אגח ו</t>
  </si>
  <si>
    <t xml:space="preserve">6990188 </t>
  </si>
  <si>
    <t xml:space="preserve">520025438 </t>
  </si>
  <si>
    <t>סלקום אגח ח</t>
  </si>
  <si>
    <t xml:space="preserve">1132828 </t>
  </si>
  <si>
    <t xml:space="preserve">511930125 </t>
  </si>
  <si>
    <t>סלקום אגח ו</t>
  </si>
  <si>
    <t xml:space="preserve">1125996 </t>
  </si>
  <si>
    <t>. סלקום אגח ד</t>
  </si>
  <si>
    <t xml:space="preserve">1107333 </t>
  </si>
  <si>
    <t>פרטנר אגח ג</t>
  </si>
  <si>
    <t xml:space="preserve">1118827 </t>
  </si>
  <si>
    <t xml:space="preserve">520044314 </t>
  </si>
  <si>
    <t>רבוע נדלן אגח ה</t>
  </si>
  <si>
    <t xml:space="preserve">1130467 </t>
  </si>
  <si>
    <t xml:space="preserve">513765859 </t>
  </si>
  <si>
    <t>רבוע כחול נדלן אגח ג</t>
  </si>
  <si>
    <t xml:space="preserve">1115724 </t>
  </si>
  <si>
    <t>F רבוע נלן אגח</t>
  </si>
  <si>
    <t xml:space="preserve">1119999 </t>
  </si>
  <si>
    <t>שופרסל אגח ד</t>
  </si>
  <si>
    <t xml:space="preserve">7770191 </t>
  </si>
  <si>
    <t xml:space="preserve">520022732 </t>
  </si>
  <si>
    <t>מסחר</t>
  </si>
  <si>
    <t>שופרסל אגח ו</t>
  </si>
  <si>
    <t xml:space="preserve">7770217 </t>
  </si>
  <si>
    <t>אלרוב נדלן אגח ב</t>
  </si>
  <si>
    <t xml:space="preserve">3870094 </t>
  </si>
  <si>
    <t xml:space="preserve">520038894 </t>
  </si>
  <si>
    <t>A2</t>
  </si>
  <si>
    <t>אלרוב נדלן אגח א</t>
  </si>
  <si>
    <t xml:space="preserve">3870078 </t>
  </si>
  <si>
    <t>אפריקה מג אגח ב</t>
  </si>
  <si>
    <t xml:space="preserve">1126093 </t>
  </si>
  <si>
    <t xml:space="preserve">520034760 </t>
  </si>
  <si>
    <t>גירון אגח ג</t>
  </si>
  <si>
    <t xml:space="preserve">1125681 </t>
  </si>
  <si>
    <t xml:space="preserve">520044520 </t>
  </si>
  <si>
    <t xml:space="preserve">6910095 </t>
  </si>
  <si>
    <t xml:space="preserve">520007030 </t>
  </si>
  <si>
    <t>A</t>
  </si>
  <si>
    <t>דלק קב אגח יט</t>
  </si>
  <si>
    <t xml:space="preserve">1121326 </t>
  </si>
  <si>
    <t xml:space="preserve">520044322 </t>
  </si>
  <si>
    <t>דלק קבוצה אגח יח</t>
  </si>
  <si>
    <t xml:space="preserve">1115823 </t>
  </si>
  <si>
    <t>דלק קב אגח יג'</t>
  </si>
  <si>
    <t xml:space="preserve">1105543 </t>
  </si>
  <si>
    <t>חברה לישראל אגח 7</t>
  </si>
  <si>
    <t xml:space="preserve">5760160 </t>
  </si>
  <si>
    <t xml:space="preserve">520028010 </t>
  </si>
  <si>
    <t>ישפרו אג"ח ב' ז"פ 2021.1.4</t>
  </si>
  <si>
    <t xml:space="preserve">7430069 </t>
  </si>
  <si>
    <t xml:space="preserve">520029208 </t>
  </si>
  <si>
    <t>מגה אור אגח ד</t>
  </si>
  <si>
    <t xml:space="preserve">1130632 </t>
  </si>
  <si>
    <t xml:space="preserve">513257873 </t>
  </si>
  <si>
    <t>נכסים ובנין אגח ג'</t>
  </si>
  <si>
    <t xml:space="preserve">6990139 </t>
  </si>
  <si>
    <t>נכסים ובנין אגח ד</t>
  </si>
  <si>
    <t xml:space="preserve">6990154 </t>
  </si>
  <si>
    <t>שכון ובינוי אגח 8</t>
  </si>
  <si>
    <t xml:space="preserve">1135888 </t>
  </si>
  <si>
    <t xml:space="preserve">520036104 </t>
  </si>
  <si>
    <t>שכון ובי אגח 6</t>
  </si>
  <si>
    <t xml:space="preserve">1129733 </t>
  </si>
  <si>
    <t>שלמה החז אגח יד</t>
  </si>
  <si>
    <t xml:space="preserve">1410265 </t>
  </si>
  <si>
    <t xml:space="preserve">520034372 </t>
  </si>
  <si>
    <t>שרותים</t>
  </si>
  <si>
    <t>שלמה החזקות אגח יא</t>
  </si>
  <si>
    <t xml:space="preserve">1410224 </t>
  </si>
  <si>
    <t>אדגר אגח ט</t>
  </si>
  <si>
    <t xml:space="preserve">1820190 </t>
  </si>
  <si>
    <t xml:space="preserve">520035171 </t>
  </si>
  <si>
    <t>A3</t>
  </si>
  <si>
    <t>אפריקה נכסים אגח ז</t>
  </si>
  <si>
    <t xml:space="preserve">1132232 </t>
  </si>
  <si>
    <t xml:space="preserve">510560188 </t>
  </si>
  <si>
    <t>אפריקה נכסים אגח ו</t>
  </si>
  <si>
    <t xml:space="preserve">1129550 </t>
  </si>
  <si>
    <t>ירושלים הנפקות נד 10</t>
  </si>
  <si>
    <t xml:space="preserve">1127414 </t>
  </si>
  <si>
    <t>A-</t>
  </si>
  <si>
    <t>דיסקונט השק אגח 1</t>
  </si>
  <si>
    <t xml:space="preserve">6390207 </t>
  </si>
  <si>
    <t xml:space="preserve">520023896 </t>
  </si>
  <si>
    <t>BBB</t>
  </si>
  <si>
    <t>מזרחי טפחות הנפקות 40</t>
  </si>
  <si>
    <t xml:space="preserve">2310167 </t>
  </si>
  <si>
    <t>מזרחי טפחות הנפקות 41</t>
  </si>
  <si>
    <t xml:space="preserve">2310175 </t>
  </si>
  <si>
    <t>אלביט מערכות אגח א</t>
  </si>
  <si>
    <t xml:space="preserve">1119635 </t>
  </si>
  <si>
    <t xml:space="preserve">520043027 </t>
  </si>
  <si>
    <t>Capital Goods</t>
  </si>
  <si>
    <t>בינל הנפק אגח ח</t>
  </si>
  <si>
    <t xml:space="preserve">1134212 </t>
  </si>
  <si>
    <t>לאומי התחייבות נדחה יג</t>
  </si>
  <si>
    <t xml:space="preserve">6040281 </t>
  </si>
  <si>
    <t>פועלים הנ הת  יא</t>
  </si>
  <si>
    <t xml:space="preserve">1940410 </t>
  </si>
  <si>
    <t>בזק אגח 9</t>
  </si>
  <si>
    <t xml:space="preserve">2300176 </t>
  </si>
  <si>
    <t>'דיסקונט מנפיקים הת. ה</t>
  </si>
  <si>
    <t xml:space="preserve">7480031 </t>
  </si>
  <si>
    <t>פניקס הון אגח ד</t>
  </si>
  <si>
    <t xml:space="preserve">1133529 </t>
  </si>
  <si>
    <t>Aa2</t>
  </si>
  <si>
    <t>וילאר אגח ז</t>
  </si>
  <si>
    <t xml:space="preserve">4160149 </t>
  </si>
  <si>
    <t xml:space="preserve">520038910 </t>
  </si>
  <si>
    <t>חברת חשמל אגח 26</t>
  </si>
  <si>
    <t xml:space="preserve">6000202 </t>
  </si>
  <si>
    <t>כיל אגח ה</t>
  </si>
  <si>
    <t xml:space="preserve">2810299 </t>
  </si>
  <si>
    <t xml:space="preserve">520027830 </t>
  </si>
  <si>
    <t>לאומי שה נדחה 301</t>
  </si>
  <si>
    <t xml:space="preserve">6040265 </t>
  </si>
  <si>
    <t>שטראוס אגח ד</t>
  </si>
  <si>
    <t xml:space="preserve">7460363 </t>
  </si>
  <si>
    <t xml:space="preserve">520003781 </t>
  </si>
  <si>
    <t>מזון</t>
  </si>
  <si>
    <t>אלוני חץ אגח ט</t>
  </si>
  <si>
    <t xml:space="preserve">3900354 </t>
  </si>
  <si>
    <t>אמות אגח ח</t>
  </si>
  <si>
    <t xml:space="preserve">1138114 </t>
  </si>
  <si>
    <t>בי קומיונק אגחג</t>
  </si>
  <si>
    <t xml:space="preserve">1139203 </t>
  </si>
  <si>
    <t xml:space="preserve">512832742 </t>
  </si>
  <si>
    <t>בי קומיו אגח ב</t>
  </si>
  <si>
    <t xml:space="preserve">1120872 </t>
  </si>
  <si>
    <t>גב ים אגח ז</t>
  </si>
  <si>
    <t xml:space="preserve">7590144 </t>
  </si>
  <si>
    <t>פניקס הון אגח ח</t>
  </si>
  <si>
    <t xml:space="preserve">1139815 </t>
  </si>
  <si>
    <t>הראל הנפ אגח יא</t>
  </si>
  <si>
    <t xml:space="preserve">1136316 </t>
  </si>
  <si>
    <t>כללביט אגח י</t>
  </si>
  <si>
    <t xml:space="preserve">1136068 </t>
  </si>
  <si>
    <t>כללביט אגח ח</t>
  </si>
  <si>
    <t xml:space="preserve">1132968 </t>
  </si>
  <si>
    <t>מגדל הון אגח ה</t>
  </si>
  <si>
    <t xml:space="preserve">1139286 </t>
  </si>
  <si>
    <t xml:space="preserve">520039371 </t>
  </si>
  <si>
    <t>'מגדל הון אגח ג</t>
  </si>
  <si>
    <t xml:space="preserve">1135862 </t>
  </si>
  <si>
    <t>מליסרון אגח טו</t>
  </si>
  <si>
    <t xml:space="preserve">3230240 </t>
  </si>
  <si>
    <t>מנורה הון התחייבות ד</t>
  </si>
  <si>
    <t xml:space="preserve">1135920 </t>
  </si>
  <si>
    <t>פז נפט אגח ד</t>
  </si>
  <si>
    <t xml:space="preserve">1132505 </t>
  </si>
  <si>
    <t>אלקטרה אגח ד</t>
  </si>
  <si>
    <t xml:space="preserve">7390149 </t>
  </si>
  <si>
    <t>דלתא אגח א</t>
  </si>
  <si>
    <t xml:space="preserve">6270144 </t>
  </si>
  <si>
    <t xml:space="preserve">520025602 </t>
  </si>
  <si>
    <t>אופנה והלבשה</t>
  </si>
  <si>
    <t>הוט אגח ב</t>
  </si>
  <si>
    <t xml:space="preserve">1123264 </t>
  </si>
  <si>
    <t>טאואר אגח ז</t>
  </si>
  <si>
    <t xml:space="preserve">1138494 </t>
  </si>
  <si>
    <t xml:space="preserve">520041997 </t>
  </si>
  <si>
    <t>תעשיה - אלקטרוניקה</t>
  </si>
  <si>
    <t>נייר חדרה אגח 6</t>
  </si>
  <si>
    <t xml:space="preserve">6320105 </t>
  </si>
  <si>
    <t xml:space="preserve">520018383 </t>
  </si>
  <si>
    <t>עץ נייר ודפוס</t>
  </si>
  <si>
    <t>נכסים ובנין אגח ט</t>
  </si>
  <si>
    <t xml:space="preserve">6990212 </t>
  </si>
  <si>
    <t>נכסים ובנין אגח ז</t>
  </si>
  <si>
    <t xml:space="preserve">6990196 </t>
  </si>
  <si>
    <t>סלקום אגח יא</t>
  </si>
  <si>
    <t xml:space="preserve">1139252 </t>
  </si>
  <si>
    <t>סלקום אגח ז</t>
  </si>
  <si>
    <t xml:space="preserve">1126002 </t>
  </si>
  <si>
    <t>סלקום אגח ט</t>
  </si>
  <si>
    <t xml:space="preserve">1132836 </t>
  </si>
  <si>
    <t>פתאל אגח א</t>
  </si>
  <si>
    <t xml:space="preserve">1137512 </t>
  </si>
  <si>
    <t xml:space="preserve">515328250 </t>
  </si>
  <si>
    <t>שופרסל אגח ה</t>
  </si>
  <si>
    <t xml:space="preserve">7770209 </t>
  </si>
  <si>
    <t>שכון ובי אגח 7</t>
  </si>
  <si>
    <t xml:space="preserve">1129741 </t>
  </si>
  <si>
    <t>שפיר הנדסה אגח א</t>
  </si>
  <si>
    <t xml:space="preserve">1136134 </t>
  </si>
  <si>
    <t xml:space="preserve">514892801 </t>
  </si>
  <si>
    <t>מתכת ומוצרי בניה</t>
  </si>
  <si>
    <t>אבגול אגח ב</t>
  </si>
  <si>
    <t xml:space="preserve">1126317 </t>
  </si>
  <si>
    <t xml:space="preserve">510119068 </t>
  </si>
  <si>
    <t>אבגול אגח ג</t>
  </si>
  <si>
    <t xml:space="preserve">1133289 </t>
  </si>
  <si>
    <t>אפריקה מגורים אגח ג</t>
  </si>
  <si>
    <t xml:space="preserve">1135698 </t>
  </si>
  <si>
    <t>אשטרום נכסים אגח 9</t>
  </si>
  <si>
    <t xml:space="preserve">2510170 </t>
  </si>
  <si>
    <t xml:space="preserve">520036617 </t>
  </si>
  <si>
    <t>דלק קבוצה אגח טו</t>
  </si>
  <si>
    <t xml:space="preserve">1115070 </t>
  </si>
  <si>
    <t>דמרי אגח ו</t>
  </si>
  <si>
    <t xml:space="preserve">1136936 </t>
  </si>
  <si>
    <t xml:space="preserve">511399388 </t>
  </si>
  <si>
    <t>חברה לישראל אגח 10</t>
  </si>
  <si>
    <t xml:space="preserve">5760236 </t>
  </si>
  <si>
    <t>מגדלי התיכון אגח ב</t>
  </si>
  <si>
    <t xml:space="preserve">1136803 </t>
  </si>
  <si>
    <t xml:space="preserve">512719485 </t>
  </si>
  <si>
    <t>מגה אור אגח ה</t>
  </si>
  <si>
    <t xml:space="preserve">1132687 </t>
  </si>
  <si>
    <t>נאוי אגח ג</t>
  </si>
  <si>
    <t xml:space="preserve">2080174 </t>
  </si>
  <si>
    <t xml:space="preserve">520036070 </t>
  </si>
  <si>
    <t>נאוי אגח ב</t>
  </si>
  <si>
    <t xml:space="preserve">2080166 </t>
  </si>
  <si>
    <t>שלמה החזקות אגח טו</t>
  </si>
  <si>
    <t xml:space="preserve">1410273 </t>
  </si>
  <si>
    <t>אלבר אגח טו</t>
  </si>
  <si>
    <t xml:space="preserve">1138536 </t>
  </si>
  <si>
    <t xml:space="preserve">512025891 </t>
  </si>
  <si>
    <t>מסחר ושרותים</t>
  </si>
  <si>
    <t>אלבר אגח יד</t>
  </si>
  <si>
    <t xml:space="preserve">1132562 </t>
  </si>
  <si>
    <t>בזן אגח ד</t>
  </si>
  <si>
    <t xml:space="preserve">2590362 </t>
  </si>
  <si>
    <t xml:space="preserve">520036658 </t>
  </si>
  <si>
    <t>ויקטורי אגח א</t>
  </si>
  <si>
    <t xml:space="preserve">1136126 </t>
  </si>
  <si>
    <t xml:space="preserve">514068980 </t>
  </si>
  <si>
    <t>מבני תעשיה אגח טו</t>
  </si>
  <si>
    <t xml:space="preserve">2260420 </t>
  </si>
  <si>
    <t xml:space="preserve">520024126 </t>
  </si>
  <si>
    <t>דקסיה הנ מסחרי2</t>
  </si>
  <si>
    <t xml:space="preserve">1140912 </t>
  </si>
  <si>
    <t>דלתא אגח ו</t>
  </si>
  <si>
    <t xml:space="preserve">6270193 </t>
  </si>
  <si>
    <t>אבגול אגח ד</t>
  </si>
  <si>
    <t xml:space="preserve">1140417 </t>
  </si>
  <si>
    <t>סה"כ צמודות למדד אחר</t>
  </si>
  <si>
    <t>TEVA 2.8% 07/23</t>
  </si>
  <si>
    <t xml:space="preserve">US88167AAD37 </t>
  </si>
  <si>
    <t>NYSE</t>
  </si>
  <si>
    <t>בלומברג</t>
  </si>
  <si>
    <t xml:space="preserve">98861 </t>
  </si>
  <si>
    <t>Pharmaceuticals Biotechnology &amp; Life Sciences</t>
  </si>
  <si>
    <t>S&amp;P</t>
  </si>
  <si>
    <t xml:space="preserve">71405575 </t>
  </si>
  <si>
    <t>STATE GRID2.75%5/19</t>
  </si>
  <si>
    <t xml:space="preserve">USG8449WAB03 </t>
  </si>
  <si>
    <t>HKSE</t>
  </si>
  <si>
    <t xml:space="preserve">97807 </t>
  </si>
  <si>
    <t>Utilities</t>
  </si>
  <si>
    <t>MOODIES</t>
  </si>
  <si>
    <t xml:space="preserve">71322937 </t>
  </si>
  <si>
    <t>TENCNT 3.375% 05/19</t>
  </si>
  <si>
    <t xml:space="preserve">US88032XAB01 </t>
  </si>
  <si>
    <t xml:space="preserve">98225 </t>
  </si>
  <si>
    <t>Software &amp; Services</t>
  </si>
  <si>
    <t xml:space="preserve">71321640 </t>
  </si>
  <si>
    <t>ABIBB 3.3% 02/23</t>
  </si>
  <si>
    <t xml:space="preserve">US035242AL09 </t>
  </si>
  <si>
    <t>AMEX</t>
  </si>
  <si>
    <t xml:space="preserve">98110 </t>
  </si>
  <si>
    <t>Food Beverage &amp; Tobacco</t>
  </si>
  <si>
    <t xml:space="preserve">71393813 </t>
  </si>
  <si>
    <t>BIDU 2.75% 06/19</t>
  </si>
  <si>
    <t xml:space="preserve">US056752AD07 </t>
  </si>
  <si>
    <t>DAX</t>
  </si>
  <si>
    <t xml:space="preserve">99557 </t>
  </si>
  <si>
    <t xml:space="preserve">71331326 </t>
  </si>
  <si>
    <t>HSBC5%9/20</t>
  </si>
  <si>
    <t xml:space="preserve">US40428HPB23 </t>
  </si>
  <si>
    <t xml:space="preserve">99235 </t>
  </si>
  <si>
    <t>Diversified Financials</t>
  </si>
  <si>
    <t xml:space="preserve">71240022 </t>
  </si>
  <si>
    <t>T 5.2% 03/20</t>
  </si>
  <si>
    <t xml:space="preserve">US00206RCY62 </t>
  </si>
  <si>
    <t xml:space="preserve">99144 </t>
  </si>
  <si>
    <t>Telecommunication Services</t>
  </si>
  <si>
    <t>BBB+</t>
  </si>
  <si>
    <t xml:space="preserve">71398150 </t>
  </si>
  <si>
    <t>BAC 5.625 07/20</t>
  </si>
  <si>
    <t xml:space="preserve">US06051GEC96 </t>
  </si>
  <si>
    <t xml:space="preserve">99204 </t>
  </si>
  <si>
    <t>Banks</t>
  </si>
  <si>
    <t xml:space="preserve">71234645 </t>
  </si>
  <si>
    <t>SRENVX VAR 08/52</t>
  </si>
  <si>
    <t xml:space="preserve">XS1423777215 </t>
  </si>
  <si>
    <t>אחר</t>
  </si>
  <si>
    <t xml:space="preserve">91522 </t>
  </si>
  <si>
    <t>Insurance</t>
  </si>
  <si>
    <t xml:space="preserve">71402515 </t>
  </si>
  <si>
    <t>COFISE 4.75% 02/22</t>
  </si>
  <si>
    <t xml:space="preserve">USP31389AY82 </t>
  </si>
  <si>
    <t xml:space="preserve">97592 </t>
  </si>
  <si>
    <t xml:space="preserve">71333454 </t>
  </si>
  <si>
    <t>JPM 3.375%5/23</t>
  </si>
  <si>
    <t xml:space="preserve">US46625HJJ05 </t>
  </si>
  <si>
    <t xml:space="preserve">99374 </t>
  </si>
  <si>
    <t xml:space="preserve">71298517 </t>
  </si>
  <si>
    <t>MEXCAT 4.25% 10/26</t>
  </si>
  <si>
    <t xml:space="preserve">USP6629MAA01 </t>
  </si>
  <si>
    <t>SGX</t>
  </si>
  <si>
    <t xml:space="preserve">93028 </t>
  </si>
  <si>
    <t>Transportation</t>
  </si>
  <si>
    <t xml:space="preserve">71410393 </t>
  </si>
  <si>
    <t>SPGI 3.3% 08/20</t>
  </si>
  <si>
    <t xml:space="preserve">US78409VAJ35 </t>
  </si>
  <si>
    <t xml:space="preserve">93003 </t>
  </si>
  <si>
    <t>Baa1</t>
  </si>
  <si>
    <t xml:space="preserve">71406466 </t>
  </si>
  <si>
    <t>COF 4.75% 07/21</t>
  </si>
  <si>
    <t xml:space="preserve">US14040HAY18 </t>
  </si>
  <si>
    <t xml:space="preserve">97411 </t>
  </si>
  <si>
    <t xml:space="preserve">71395065 </t>
  </si>
  <si>
    <t>EXELON 5.2% 10/19</t>
  </si>
  <si>
    <t xml:space="preserve">US30161MAF05 </t>
  </si>
  <si>
    <t xml:space="preserve">99348 </t>
  </si>
  <si>
    <t xml:space="preserve">71217194 </t>
  </si>
  <si>
    <t>ESRX 4.75% 11/21</t>
  </si>
  <si>
    <t xml:space="preserve">US30219GAE89 </t>
  </si>
  <si>
    <t xml:space="preserve">97484 </t>
  </si>
  <si>
    <t>Health Care Equipment &amp; Services</t>
  </si>
  <si>
    <t>Baa2</t>
  </si>
  <si>
    <t xml:space="preserve">71355457 </t>
  </si>
  <si>
    <t>F 2.375% 03/19</t>
  </si>
  <si>
    <t xml:space="preserve">US345397WP47 </t>
  </si>
  <si>
    <t xml:space="preserve">98077 </t>
  </si>
  <si>
    <t>Automobiles and Components</t>
  </si>
  <si>
    <t xml:space="preserve">71366439 </t>
  </si>
  <si>
    <t>F 3.81% 01/24</t>
  </si>
  <si>
    <t xml:space="preserve">US345397YG20 </t>
  </si>
  <si>
    <t xml:space="preserve">71438816 </t>
  </si>
  <si>
    <t>MACQUARIE 6.625% 04/21</t>
  </si>
  <si>
    <t xml:space="preserve">US55608YAA38 </t>
  </si>
  <si>
    <t xml:space="preserve">98317 </t>
  </si>
  <si>
    <t xml:space="preserve">71251029 </t>
  </si>
  <si>
    <t>NASDAQ5.55%1/20</t>
  </si>
  <si>
    <t xml:space="preserve">US631103AD03 </t>
  </si>
  <si>
    <t xml:space="preserve">98311 </t>
  </si>
  <si>
    <t xml:space="preserve">71225346 </t>
  </si>
  <si>
    <t>DFS 3.45% 07/26</t>
  </si>
  <si>
    <t xml:space="preserve">US25466AAJ07 </t>
  </si>
  <si>
    <t xml:space="preserve">98372 </t>
  </si>
  <si>
    <t>Baa3</t>
  </si>
  <si>
    <t xml:space="preserve">71409916 </t>
  </si>
  <si>
    <t>MORGAN ST4.1%5/23</t>
  </si>
  <si>
    <t xml:space="preserve">US61747YDU64 </t>
  </si>
  <si>
    <t xml:space="preserve">99282 </t>
  </si>
  <si>
    <t>BBB-</t>
  </si>
  <si>
    <t xml:space="preserve">71300149 </t>
  </si>
  <si>
    <t>MOTOROLA3.75%5/22</t>
  </si>
  <si>
    <t xml:space="preserve">US620076BB42 </t>
  </si>
  <si>
    <t xml:space="preserve">99308 </t>
  </si>
  <si>
    <t>Technology Hardware &amp; Equipment</t>
  </si>
  <si>
    <t xml:space="preserve">71309801 </t>
  </si>
  <si>
    <t>PEMEX 4.875% 01/22</t>
  </si>
  <si>
    <t xml:space="preserve">US71654QBB77 </t>
  </si>
  <si>
    <t xml:space="preserve">97361 </t>
  </si>
  <si>
    <t>Energy</t>
  </si>
  <si>
    <t xml:space="preserve">71283287 </t>
  </si>
  <si>
    <t>TSS 4.8% 04/26</t>
  </si>
  <si>
    <t xml:space="preserve">US891906AC37 </t>
  </si>
  <si>
    <t xml:space="preserve">97510 </t>
  </si>
  <si>
    <t xml:space="preserve">71400030 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</si>
  <si>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</si>
  <si>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</si>
  <si>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</si>
  <si>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</si>
  <si>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</si>
  <si>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 xml:space="preserve">1081124 </t>
  </si>
  <si>
    <t>ביטחוניות</t>
  </si>
  <si>
    <t>'אופקו הלת</t>
  </si>
  <si>
    <t xml:space="preserve">1129543 </t>
  </si>
  <si>
    <t xml:space="preserve">2279206 </t>
  </si>
  <si>
    <t>השקעות במדעי החיים</t>
  </si>
  <si>
    <t>טאואר סמיקונדקטור</t>
  </si>
  <si>
    <t xml:space="preserve">1082379 </t>
  </si>
  <si>
    <t>מוליכים למחצה</t>
  </si>
  <si>
    <t>אורמת טכנו</t>
  </si>
  <si>
    <t xml:space="preserve">1134402 </t>
  </si>
  <si>
    <t xml:space="preserve">2250 </t>
  </si>
  <si>
    <t>קלינטק</t>
  </si>
  <si>
    <t>נייס מערכות</t>
  </si>
  <si>
    <t xml:space="preserve">273011 </t>
  </si>
  <si>
    <t xml:space="preserve">520036872 </t>
  </si>
  <si>
    <t>תוכנה ואינטרנט</t>
  </si>
  <si>
    <t>בתי זיקוק לנפט (בזן)</t>
  </si>
  <si>
    <t xml:space="preserve">2590248 </t>
  </si>
  <si>
    <t>פז נפט</t>
  </si>
  <si>
    <t xml:space="preserve">1100007 </t>
  </si>
  <si>
    <t>טבע</t>
  </si>
  <si>
    <t xml:space="preserve">629014 </t>
  </si>
  <si>
    <t xml:space="preserve">520013954 </t>
  </si>
  <si>
    <t>פארמה</t>
  </si>
  <si>
    <t>מיילן</t>
  </si>
  <si>
    <t xml:space="preserve">1136704 </t>
  </si>
  <si>
    <t xml:space="preserve">1655 </t>
  </si>
  <si>
    <t>פריגו</t>
  </si>
  <si>
    <t xml:space="preserve">1130699 </t>
  </si>
  <si>
    <t xml:space="preserve">529592 </t>
  </si>
  <si>
    <t>הבנק הבינלאומי</t>
  </si>
  <si>
    <t xml:space="preserve">593038 </t>
  </si>
  <si>
    <t xml:space="preserve">520029083 </t>
  </si>
  <si>
    <t>דיסקונט</t>
  </si>
  <si>
    <t xml:space="preserve">691212 </t>
  </si>
  <si>
    <t>לאומי</t>
  </si>
  <si>
    <t xml:space="preserve">604611 </t>
  </si>
  <si>
    <t>מזרחי טפחות</t>
  </si>
  <si>
    <t xml:space="preserve">695437 </t>
  </si>
  <si>
    <t>הפועלים</t>
  </si>
  <si>
    <t xml:space="preserve">662577 </t>
  </si>
  <si>
    <t>הראל השקעות</t>
  </si>
  <si>
    <t xml:space="preserve">585018 </t>
  </si>
  <si>
    <t xml:space="preserve">520033986 </t>
  </si>
  <si>
    <t>בזק</t>
  </si>
  <si>
    <t xml:space="preserve">230011 </t>
  </si>
  <si>
    <t>סלקום</t>
  </si>
  <si>
    <t xml:space="preserve">1101534 </t>
  </si>
  <si>
    <t>פרטנר</t>
  </si>
  <si>
    <t xml:space="preserve">1083484 </t>
  </si>
  <si>
    <t>איירפורט סיטי</t>
  </si>
  <si>
    <t xml:space="preserve">1095835 </t>
  </si>
  <si>
    <t>אלוני-חץ</t>
  </si>
  <si>
    <t xml:space="preserve">390013 </t>
  </si>
  <si>
    <t>אמות</t>
  </si>
  <si>
    <t xml:space="preserve">1097278 </t>
  </si>
  <si>
    <t>ביג</t>
  </si>
  <si>
    <t xml:space="preserve">1097260 </t>
  </si>
  <si>
    <t>גזית גלוב</t>
  </si>
  <si>
    <t xml:space="preserve">126011 </t>
  </si>
  <si>
    <t>מליסרון מ"ר 1 ש"ח</t>
  </si>
  <si>
    <t xml:space="preserve">323014 </t>
  </si>
  <si>
    <t>עזריאלי קבוצה</t>
  </si>
  <si>
    <t xml:space="preserve">1119478 </t>
  </si>
  <si>
    <t>סודהסטרים</t>
  </si>
  <si>
    <t xml:space="preserve">1121300 </t>
  </si>
  <si>
    <t xml:space="preserve">513951251 </t>
  </si>
  <si>
    <t>פרוטרום תעשיות בע"מ מ"ר</t>
  </si>
  <si>
    <t xml:space="preserve">1081082 </t>
  </si>
  <si>
    <t xml:space="preserve">520042805 </t>
  </si>
  <si>
    <t>שטראוס</t>
  </si>
  <si>
    <t xml:space="preserve">746016 </t>
  </si>
  <si>
    <t>כימיקלים לישראל</t>
  </si>
  <si>
    <t xml:space="preserve">281014 </t>
  </si>
  <si>
    <t>חברה לישראל</t>
  </si>
  <si>
    <t xml:space="preserve">576017 </t>
  </si>
  <si>
    <t>דלק ניהול קידוחים יה"ש</t>
  </si>
  <si>
    <t xml:space="preserve">475020 </t>
  </si>
  <si>
    <t xml:space="preserve">550013098 </t>
  </si>
  <si>
    <t>ישראמקו יהש</t>
  </si>
  <si>
    <t xml:space="preserve">232017 </t>
  </si>
  <si>
    <t xml:space="preserve">550010003 </t>
  </si>
  <si>
    <t>סה"כ תל אביב 90</t>
  </si>
  <si>
    <t>מיטרוניקס</t>
  </si>
  <si>
    <t xml:space="preserve">1091065 </t>
  </si>
  <si>
    <t xml:space="preserve">511527202 </t>
  </si>
  <si>
    <t>אלקטרוניקה ואופטיקה</t>
  </si>
  <si>
    <t>. אנרג'יקס-אנרגיות מתחדשות</t>
  </si>
  <si>
    <t xml:space="preserve">1123355 </t>
  </si>
  <si>
    <t xml:space="preserve">513901371 </t>
  </si>
  <si>
    <t>חילן טק מ"ר 1</t>
  </si>
  <si>
    <t xml:space="preserve">1084698 </t>
  </si>
  <si>
    <t xml:space="preserve">520039942 </t>
  </si>
  <si>
    <t>שרותי מידע</t>
  </si>
  <si>
    <t>מטריקס</t>
  </si>
  <si>
    <t xml:space="preserve">445015 </t>
  </si>
  <si>
    <t xml:space="preserve">520039413 </t>
  </si>
  <si>
    <t>מלם תים בע"מ מ"ר 1 שקל</t>
  </si>
  <si>
    <t xml:space="preserve">156018 </t>
  </si>
  <si>
    <t xml:space="preserve">520034620 </t>
  </si>
  <si>
    <t>הפניקס</t>
  </si>
  <si>
    <t xml:space="preserve">767012 </t>
  </si>
  <si>
    <t>כלל עיסקי ביטוח</t>
  </si>
  <si>
    <t xml:space="preserve">224014 </t>
  </si>
  <si>
    <t xml:space="preserve">520036120 </t>
  </si>
  <si>
    <t>מגדל</t>
  </si>
  <si>
    <t xml:space="preserve">1081165 </t>
  </si>
  <si>
    <t xml:space="preserve">520029984 </t>
  </si>
  <si>
    <t>מנורה מב החז</t>
  </si>
  <si>
    <t xml:space="preserve">566018 </t>
  </si>
  <si>
    <t xml:space="preserve">520007469 </t>
  </si>
  <si>
    <t>אלקטרה צריכה</t>
  </si>
  <si>
    <t xml:space="preserve">5010129 </t>
  </si>
  <si>
    <t xml:space="preserve">520039967 </t>
  </si>
  <si>
    <t>דלק</t>
  </si>
  <si>
    <t xml:space="preserve">829010 </t>
  </si>
  <si>
    <t xml:space="preserve">520033291 </t>
  </si>
  <si>
    <t>רמי לוי</t>
  </si>
  <si>
    <t xml:space="preserve">1104249 </t>
  </si>
  <si>
    <t xml:space="preserve">513770669 </t>
  </si>
  <si>
    <t>שופרסל</t>
  </si>
  <si>
    <t xml:space="preserve">777037 </t>
  </si>
  <si>
    <t>תדיראן הולדינגס מ"ר 1</t>
  </si>
  <si>
    <t xml:space="preserve">258012 </t>
  </si>
  <si>
    <t xml:space="preserve">520036732 </t>
  </si>
  <si>
    <t>אל על נתיבי אויר מ"ר</t>
  </si>
  <si>
    <t xml:space="preserve">1087824 </t>
  </si>
  <si>
    <t xml:space="preserve">520017146 </t>
  </si>
  <si>
    <t>מיטב דש</t>
  </si>
  <si>
    <t xml:space="preserve">1081843 </t>
  </si>
  <si>
    <t>קבוצת אחים נאוי מ"ר</t>
  </si>
  <si>
    <t xml:space="preserve">208017 </t>
  </si>
  <si>
    <t>בי קומיוניקיישנס</t>
  </si>
  <si>
    <t xml:space="preserve">1107663 </t>
  </si>
  <si>
    <t>ריט 1</t>
  </si>
  <si>
    <t xml:space="preserve">1098920 </t>
  </si>
  <si>
    <t>אזורים</t>
  </si>
  <si>
    <t xml:space="preserve">715011 </t>
  </si>
  <si>
    <t xml:space="preserve">520025990 </t>
  </si>
  <si>
    <t>איי .די .או אירופה מ"ר 1</t>
  </si>
  <si>
    <t xml:space="preserve">505016 </t>
  </si>
  <si>
    <t xml:space="preserve">520039066 </t>
  </si>
  <si>
    <t>אפריקה נכסים</t>
  </si>
  <si>
    <t xml:space="preserve">1091354 </t>
  </si>
  <si>
    <t>גב ים</t>
  </si>
  <si>
    <t xml:space="preserve">759019 </t>
  </si>
  <si>
    <t>חברה כלכלית ירושלים בע"מ מ"ר 1 ש"ח</t>
  </si>
  <si>
    <t xml:space="preserve">198010 </t>
  </si>
  <si>
    <t xml:space="preserve">520017070 </t>
  </si>
  <si>
    <t>נכסים ובנין</t>
  </si>
  <si>
    <t xml:space="preserve">699017 </t>
  </si>
  <si>
    <t>סאמיט</t>
  </si>
  <si>
    <t xml:space="preserve">1081686 </t>
  </si>
  <si>
    <t xml:space="preserve">520043720 </t>
  </si>
  <si>
    <t>סלע נדלן</t>
  </si>
  <si>
    <t xml:space="preserve">1109644 </t>
  </si>
  <si>
    <t xml:space="preserve">513992529 </t>
  </si>
  <si>
    <t>שיכון ובינוי</t>
  </si>
  <si>
    <t xml:space="preserve">1081942 </t>
  </si>
  <si>
    <t>דלתא גליל מר</t>
  </si>
  <si>
    <t xml:space="preserve">627034 </t>
  </si>
  <si>
    <t>פוקס-ויזל בע"מ</t>
  </si>
  <si>
    <t xml:space="preserve">1087022 </t>
  </si>
  <si>
    <t xml:space="preserve">512157603 </t>
  </si>
  <si>
    <t>אינרום</t>
  </si>
  <si>
    <t xml:space="preserve">1132356 </t>
  </si>
  <si>
    <t xml:space="preserve">515001659 </t>
  </si>
  <si>
    <t>שפיר הנדסה</t>
  </si>
  <si>
    <t xml:space="preserve">1133875 </t>
  </si>
  <si>
    <t xml:space="preserve">513947960 </t>
  </si>
  <si>
    <t>פלסאון תעשיות בע"מ מ"ר</t>
  </si>
  <si>
    <t xml:space="preserve">1081603 </t>
  </si>
  <si>
    <t xml:space="preserve">520042912 </t>
  </si>
  <si>
    <t>אבגול תעשיות</t>
  </si>
  <si>
    <t xml:space="preserve">1100957 </t>
  </si>
  <si>
    <t>ספאנטק</t>
  </si>
  <si>
    <t xml:space="preserve">1090117 </t>
  </si>
  <si>
    <t xml:space="preserve">512288713 </t>
  </si>
  <si>
    <t>אלקטרה</t>
  </si>
  <si>
    <t xml:space="preserve">739037 </t>
  </si>
  <si>
    <t>י.ו.א.ל.</t>
  </si>
  <si>
    <t xml:space="preserve">583013 </t>
  </si>
  <si>
    <t xml:space="preserve">520033226 </t>
  </si>
  <si>
    <t>רציו יהש</t>
  </si>
  <si>
    <t xml:space="preserve">394015 </t>
  </si>
  <si>
    <t xml:space="preserve">550012777 </t>
  </si>
  <si>
    <t>איידיאיי ביטוח</t>
  </si>
  <si>
    <t xml:space="preserve">1129501 </t>
  </si>
  <si>
    <t xml:space="preserve">512280058 </t>
  </si>
  <si>
    <t>סה"כ מניות היתר</t>
  </si>
  <si>
    <t>. ויקטורי רשת סופרמרקטים בעמ</t>
  </si>
  <si>
    <t xml:space="preserve">1123777 </t>
  </si>
  <si>
    <t>קרסו מוטורס</t>
  </si>
  <si>
    <t xml:space="preserve">1123850 </t>
  </si>
  <si>
    <t xml:space="preserve">514065283 </t>
  </si>
  <si>
    <t>אוברסיז</t>
  </si>
  <si>
    <t xml:space="preserve">1139617 </t>
  </si>
  <si>
    <t xml:space="preserve">520042466 </t>
  </si>
  <si>
    <t>ארפורט זכויות 3</t>
  </si>
  <si>
    <t xml:space="preserve">1141043 </t>
  </si>
  <si>
    <t>מירלנד</t>
  </si>
  <si>
    <t xml:space="preserve">1108638 </t>
  </si>
  <si>
    <t xml:space="preserve">1502 </t>
  </si>
  <si>
    <t>אנגל משאבים ופיתוח מ"ר</t>
  </si>
  <si>
    <t xml:space="preserve">771014 </t>
  </si>
  <si>
    <t xml:space="preserve">520032178 </t>
  </si>
  <si>
    <t>בראק קפיטל פרופרטיז אן וי</t>
  </si>
  <si>
    <t xml:space="preserve">1121607 </t>
  </si>
  <si>
    <t xml:space="preserve">34250659 </t>
  </si>
  <si>
    <t>פלאזה סנטרס</t>
  </si>
  <si>
    <t xml:space="preserve">1109917 </t>
  </si>
  <si>
    <t xml:space="preserve">33248324 </t>
  </si>
  <si>
    <t>מוצרי מעברות מ"ר 1</t>
  </si>
  <si>
    <t xml:space="preserve">528018 </t>
  </si>
  <si>
    <t xml:space="preserve">520039488 </t>
  </si>
  <si>
    <t>קרדן אן.וי 2.0 יורו</t>
  </si>
  <si>
    <t xml:space="preserve">1087949 </t>
  </si>
  <si>
    <t xml:space="preserve">1154 </t>
  </si>
  <si>
    <t>סה"כ אופציות Call 001</t>
  </si>
  <si>
    <t>LONG</t>
  </si>
  <si>
    <t>SHORT</t>
  </si>
  <si>
    <t>איתורן</t>
  </si>
  <si>
    <t xml:space="preserve">IL0010818685 </t>
  </si>
  <si>
    <t xml:space="preserve">520043811 </t>
  </si>
  <si>
    <t xml:space="preserve">70679519 </t>
  </si>
  <si>
    <t>.5  תעודות סל</t>
  </si>
  <si>
    <t>סה"כ תעודות סל</t>
  </si>
  <si>
    <t>סה"כ שמחקות מדדי מניות בישראל</t>
  </si>
  <si>
    <t>50 E תכלית י יתר</t>
  </si>
  <si>
    <t xml:space="preserve">1109305 </t>
  </si>
  <si>
    <t xml:space="preserve">513944660 </t>
  </si>
  <si>
    <t>מניות</t>
  </si>
  <si>
    <t>סה"כ שמחקות מדדי מניות בחו"ל</t>
  </si>
  <si>
    <t>SP/DJ INDUSTRIAL SELECT הראל</t>
  </si>
  <si>
    <t xml:space="preserve">1128214 </t>
  </si>
  <si>
    <t xml:space="preserve">514103811 </t>
  </si>
  <si>
    <t>*פס.תרופותדולרי</t>
  </si>
  <si>
    <t xml:space="preserve">1139047 </t>
  </si>
  <si>
    <t xml:space="preserve">513952457 </t>
  </si>
  <si>
    <t>*פסגות europe 600 stoxx</t>
  </si>
  <si>
    <t xml:space="preserve">1128495 </t>
  </si>
  <si>
    <t>*sp ixr פסגות צריכה ארהב</t>
  </si>
  <si>
    <t xml:space="preserve">1133909 </t>
  </si>
  <si>
    <t>*פסגות דאקס</t>
  </si>
  <si>
    <t xml:space="preserve">1123652 </t>
  </si>
  <si>
    <t>*פס.אירופהויז.ש</t>
  </si>
  <si>
    <t xml:space="preserve">1137991 </t>
  </si>
  <si>
    <t>*פסגות סל יפן</t>
  </si>
  <si>
    <t xml:space="preserve">1138015 </t>
  </si>
  <si>
    <t>*פסגות סל ראסל 2000</t>
  </si>
  <si>
    <t xml:space="preserve">1120187 </t>
  </si>
  <si>
    <t>*sp פסגות בנקים איזוריים ארהב</t>
  </si>
  <si>
    <t xml:space="preserve">1133255 </t>
  </si>
  <si>
    <t>*פסגות צריכה מחזורית ארהב</t>
  </si>
  <si>
    <t xml:space="preserve">1134527 </t>
  </si>
  <si>
    <t>*פסג מדד מו ספ</t>
  </si>
  <si>
    <t xml:space="preserve">1117399 </t>
  </si>
  <si>
    <t>*פסגות מדד מח נסדק</t>
  </si>
  <si>
    <t xml:space="preserve">1118801 </t>
  </si>
  <si>
    <t>קסם צריכה ארהב</t>
  </si>
  <si>
    <t xml:space="preserve">1137595 </t>
  </si>
  <si>
    <t xml:space="preserve">513502211 </t>
  </si>
  <si>
    <t>קסם אנרגיה</t>
  </si>
  <si>
    <t xml:space="preserve">1097625 </t>
  </si>
  <si>
    <t>תכלית נאסדק ביוטכנולוגיה</t>
  </si>
  <si>
    <t xml:space="preserve">1095751 </t>
  </si>
  <si>
    <t xml:space="preserve">513594101 </t>
  </si>
  <si>
    <t>סה"כ שמחקות מדדים אחרים בישראל</t>
  </si>
  <si>
    <t>סה"כ שמחקות מדדים אחרים בחו"ל</t>
  </si>
  <si>
    <t>סה"כ אחר</t>
  </si>
  <si>
    <t>סה"כ Short</t>
  </si>
  <si>
    <t xml:space="preserve">סה"כ שמחקות מדדי מניות </t>
  </si>
  <si>
    <t>ISHARES MSCI SWITZERLAND IND</t>
  </si>
  <si>
    <t xml:space="preserve">US4642867497 </t>
  </si>
  <si>
    <t xml:space="preserve">99568 </t>
  </si>
  <si>
    <t xml:space="preserve">70487624 </t>
  </si>
  <si>
    <t>איישיירס /קסינואה צאינה 25</t>
  </si>
  <si>
    <t xml:space="preserve">US4642871846 </t>
  </si>
  <si>
    <t xml:space="preserve">70658448 </t>
  </si>
  <si>
    <t>וובס-ספיין אינדקס סרייס</t>
  </si>
  <si>
    <t xml:space="preserve">US4642867646 </t>
  </si>
  <si>
    <t>NASDAQ</t>
  </si>
  <si>
    <t xml:space="preserve">98339 </t>
  </si>
  <si>
    <t xml:space="preserve">70487442 </t>
  </si>
  <si>
    <t>ISHARES MSCI INDIA INDEX FND</t>
  </si>
  <si>
    <t xml:space="preserve">US46429B5984 </t>
  </si>
  <si>
    <t xml:space="preserve">74566944 </t>
  </si>
  <si>
    <t>דיימונדס טראסט סירייס אחד</t>
  </si>
  <si>
    <t xml:space="preserve">US78467X1090 </t>
  </si>
  <si>
    <t xml:space="preserve">99344 </t>
  </si>
  <si>
    <t xml:space="preserve">70480983 </t>
  </si>
  <si>
    <t>EGSHARES DJ EMERG MARKET</t>
  </si>
  <si>
    <t xml:space="preserve">US2684617796 </t>
  </si>
  <si>
    <t xml:space="preserve">98676 </t>
  </si>
  <si>
    <t xml:space="preserve">74332263 </t>
  </si>
  <si>
    <t>גלובל</t>
  </si>
  <si>
    <t xml:space="preserve">US37950E4089 </t>
  </si>
  <si>
    <t xml:space="preserve">98677 </t>
  </si>
  <si>
    <t xml:space="preserve">74231937 </t>
  </si>
  <si>
    <t>DAXEX FUND</t>
  </si>
  <si>
    <t xml:space="preserve">DE0005933931 </t>
  </si>
  <si>
    <t xml:space="preserve">99307 </t>
  </si>
  <si>
    <t xml:space="preserve">70597752 </t>
  </si>
  <si>
    <t>נאסדאק 100 אינדקס טרקינג סטוק</t>
  </si>
  <si>
    <t xml:space="preserve">US73935A1043 </t>
  </si>
  <si>
    <t xml:space="preserve">98126 </t>
  </si>
  <si>
    <t xml:space="preserve">70486931 </t>
  </si>
  <si>
    <t>איי שיירס אם אס סי איי יו קיי</t>
  </si>
  <si>
    <t xml:space="preserve">US4642866994 </t>
  </si>
  <si>
    <t xml:space="preserve">99341 </t>
  </si>
  <si>
    <t xml:space="preserve">70487467 </t>
  </si>
  <si>
    <t>איישיירס יפן אינדקס פאנד</t>
  </si>
  <si>
    <t xml:space="preserve">US4642868487 </t>
  </si>
  <si>
    <t xml:space="preserve">70483417 </t>
  </si>
  <si>
    <t>איישרס פראנס אינדקס</t>
  </si>
  <si>
    <t xml:space="preserve">US4642867075 </t>
  </si>
  <si>
    <t xml:space="preserve">70487483 </t>
  </si>
  <si>
    <t>איישיירס אםאססיאיי אוסטראליה אינדקס</t>
  </si>
  <si>
    <t xml:space="preserve">US4642861037 </t>
  </si>
  <si>
    <t xml:space="preserve">70487632 </t>
  </si>
  <si>
    <t>איישארס מאסקי קנדה</t>
  </si>
  <si>
    <t xml:space="preserve">US4642865095 </t>
  </si>
  <si>
    <t xml:space="preserve">70487640 </t>
  </si>
  <si>
    <t>איישיירס אם אס סי איי אמרג'ינג מרקט</t>
  </si>
  <si>
    <t xml:space="preserve">US4642872349 </t>
  </si>
  <si>
    <t xml:space="preserve">70617782 </t>
  </si>
  <si>
    <t>איישארס אם אס סי אי סאוס קוראה אינ</t>
  </si>
  <si>
    <t xml:space="preserve">US4642867729 </t>
  </si>
  <si>
    <t xml:space="preserve">70629316 </t>
  </si>
  <si>
    <t>ISHARES MSCI ASIA EX-JAPAN</t>
  </si>
  <si>
    <t xml:space="preserve">US4642881829 </t>
  </si>
  <si>
    <t xml:space="preserve">74137878 </t>
  </si>
  <si>
    <t>ISHARES DJ US OIL EQUIP &amp; SV</t>
  </si>
  <si>
    <t xml:space="preserve">US4642888444 </t>
  </si>
  <si>
    <t xml:space="preserve">99588 </t>
  </si>
  <si>
    <t xml:space="preserve">70730320 </t>
  </si>
  <si>
    <t>וובס-מקסיקו אינדקס</t>
  </si>
  <si>
    <t xml:space="preserve">US4642868222 </t>
  </si>
  <si>
    <t xml:space="preserve">99342 </t>
  </si>
  <si>
    <t xml:space="preserve">70487665 </t>
  </si>
  <si>
    <t>אס פי די אר טראסט סיריס 1</t>
  </si>
  <si>
    <t xml:space="preserve">US78462F1030 </t>
  </si>
  <si>
    <t xml:space="preserve">99343 </t>
  </si>
  <si>
    <t xml:space="preserve">70480678 </t>
  </si>
  <si>
    <t>יוטיליטיס סלקט סקטור אס פי די אר</t>
  </si>
  <si>
    <t xml:space="preserve">US81369Y8865 </t>
  </si>
  <si>
    <t xml:space="preserve">99148 </t>
  </si>
  <si>
    <t xml:space="preserve">70548441 </t>
  </si>
  <si>
    <t>קונסומר סטייפלס איי די אר</t>
  </si>
  <si>
    <t xml:space="preserve">US81369Y3080 </t>
  </si>
  <si>
    <t xml:space="preserve">70568431 </t>
  </si>
  <si>
    <t>KBW BANK ETF</t>
  </si>
  <si>
    <t xml:space="preserve">US78464A7972 </t>
  </si>
  <si>
    <t xml:space="preserve">70726021 </t>
  </si>
  <si>
    <t>SPDR HOMEBUILDE</t>
  </si>
  <si>
    <t xml:space="preserve">US78464A8889 </t>
  </si>
  <si>
    <t xml:space="preserve">70770649 </t>
  </si>
  <si>
    <t>SPDR S&amp;P CHINA ETF</t>
  </si>
  <si>
    <t xml:space="preserve">US78463X4007 </t>
  </si>
  <si>
    <t xml:space="preserve">70811179 </t>
  </si>
  <si>
    <t>טכנולוג'י סלקט סקט' אס פי די אר</t>
  </si>
  <si>
    <t xml:space="preserve">US81369Y8030 </t>
  </si>
  <si>
    <t xml:space="preserve">99390 </t>
  </si>
  <si>
    <t xml:space="preserve">70487475 </t>
  </si>
  <si>
    <t>פייננשאל סלקט סקטור אס פי די אר</t>
  </si>
  <si>
    <t xml:space="preserve">US81369Y6059 </t>
  </si>
  <si>
    <t xml:space="preserve">70534276 </t>
  </si>
  <si>
    <t>הלת' קייר סלקט סקטור</t>
  </si>
  <si>
    <t xml:space="preserve">US81369Y2090 </t>
  </si>
  <si>
    <t xml:space="preserve">70576145 </t>
  </si>
  <si>
    <t>REAL ESTATE SELECT SECT SPDR</t>
  </si>
  <si>
    <t xml:space="preserve">US81369Y8600 </t>
  </si>
  <si>
    <t xml:space="preserve">75599365 </t>
  </si>
  <si>
    <t>ואנגארד יורופאן וייפרס</t>
  </si>
  <si>
    <t xml:space="preserve">US9220428745 </t>
  </si>
  <si>
    <t xml:space="preserve">99237 </t>
  </si>
  <si>
    <t xml:space="preserve">70672209 </t>
  </si>
  <si>
    <t>סה"כ שמחקות מדדים אחרים</t>
  </si>
  <si>
    <t xml:space="preserve">סה"כ אחר </t>
  </si>
  <si>
    <t>.6 קרנות נאמנות</t>
  </si>
  <si>
    <t>סה"כ תעודות השתתפות בקרנות נאמנות</t>
  </si>
  <si>
    <t xml:space="preserve">תעודות השתתפות בקרנות נאמנות בישראל </t>
  </si>
  <si>
    <t>תעודות השתתפות בקרנות נאמנות בחו"ל</t>
  </si>
  <si>
    <t>AVIVA INV-GLOBAL HIGH YIELD BD</t>
  </si>
  <si>
    <t xml:space="preserve">LU0367993663 </t>
  </si>
  <si>
    <t xml:space="preserve">99293 </t>
  </si>
  <si>
    <t>Fixed Income</t>
  </si>
  <si>
    <t xml:space="preserve">75095372 </t>
  </si>
  <si>
    <t>BGF - EMERGING MRKTS BD - D2RF</t>
  </si>
  <si>
    <t xml:space="preserve">LU0297941386 </t>
  </si>
  <si>
    <t xml:space="preserve">75322586 </t>
  </si>
  <si>
    <t>CREDIT SUISSE NOVA GL SE LO</t>
  </si>
  <si>
    <t xml:space="preserve">LU0635707705 </t>
  </si>
  <si>
    <t xml:space="preserve">99298 </t>
  </si>
  <si>
    <t xml:space="preserve">74712159 </t>
  </si>
  <si>
    <t>INVESCO US SENIOR LOAN-G</t>
  </si>
  <si>
    <t xml:space="preserve">LU0564079282 </t>
  </si>
  <si>
    <t xml:space="preserve">97153 </t>
  </si>
  <si>
    <t>Debt</t>
  </si>
  <si>
    <t xml:space="preserve">74705997 </t>
  </si>
  <si>
    <t>KOTAK FUNDS - IND MIDCP - JA U</t>
  </si>
  <si>
    <t xml:space="preserve">LU0675383409 </t>
  </si>
  <si>
    <t xml:space="preserve">98869 </t>
  </si>
  <si>
    <t>Equity</t>
  </si>
  <si>
    <t xml:space="preserve">75217265 </t>
  </si>
  <si>
    <t>NEUBER BERMAN H/Y BOND-$INS</t>
  </si>
  <si>
    <t xml:space="preserve">IE00B12VW565 </t>
  </si>
  <si>
    <t>ISE</t>
  </si>
  <si>
    <t xml:space="preserve">98516 </t>
  </si>
  <si>
    <t xml:space="preserve">74344086 </t>
  </si>
  <si>
    <t>ROBECO HIGH YLD BD-I$</t>
  </si>
  <si>
    <t xml:space="preserve">LU0398248921 </t>
  </si>
  <si>
    <t xml:space="preserve">98435 </t>
  </si>
  <si>
    <t xml:space="preserve">74632886 </t>
  </si>
  <si>
    <t>UBAM GLOB HIGH YLD SOL-IC</t>
  </si>
  <si>
    <t xml:space="preserve">LU0569863243 </t>
  </si>
  <si>
    <t xml:space="preserve">98747 </t>
  </si>
  <si>
    <t xml:space="preserve">74641291 </t>
  </si>
  <si>
    <t>.7 כתבי אופציה</t>
  </si>
  <si>
    <t>סה"כ כתבי אופציה</t>
  </si>
  <si>
    <t>כתבי אופציה בישראל</t>
  </si>
  <si>
    <t>אלוני חץ אפ 15</t>
  </si>
  <si>
    <t xml:space="preserve">3900396 </t>
  </si>
  <si>
    <t>כתבי אופציה בחו"ל</t>
  </si>
  <si>
    <t>.8 אופציות</t>
  </si>
  <si>
    <t>סה"כ אופציות</t>
  </si>
  <si>
    <t>סה"כ מדדים כולל מניות</t>
  </si>
  <si>
    <t>ש"ח /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</si>
  <si>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</si>
  <si>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</si>
  <si>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</si>
  <si>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</si>
  <si>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</si>
  <si>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</si>
  <si>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</si>
  <si>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</si>
  <si>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</si>
  <si>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</si>
  <si>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</si>
  <si>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</si>
  <si>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</si>
  <si>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ממשלתית</t>
  </si>
  <si>
    <t>סה"כ תעודות התחייבות ממשלתיות</t>
  </si>
  <si>
    <t>סה"כ אג"ח שהנפיקו ממשלות זרות בחו"ל</t>
  </si>
  <si>
    <t>.2 תעודות חוב מסחריות</t>
  </si>
  <si>
    <t xml:space="preserve">סה"כ בישראל </t>
  </si>
  <si>
    <t xml:space="preserve">סה"כ לא צמודות </t>
  </si>
  <si>
    <t>סה"כ צמודות מט"ח</t>
  </si>
  <si>
    <t>סה"כ תעודות חוב מסחריות של חברות ישראליות</t>
  </si>
  <si>
    <t>סה"כ תעודות חוב מסחריות של חברות זרות</t>
  </si>
  <si>
    <t>10:15:16</t>
  </si>
  <si>
    <t>.3 אג"ח קונצרני</t>
  </si>
  <si>
    <t>דיסקונט שטר הון</t>
  </si>
  <si>
    <t xml:space="preserve">863927505 </t>
  </si>
  <si>
    <t>1999-11-15</t>
  </si>
  <si>
    <t>חשמל צמוד 2022 רמ</t>
  </si>
  <si>
    <t xml:space="preserve">6000129 </t>
  </si>
  <si>
    <t>2011-01-18</t>
  </si>
  <si>
    <t>וי אי די מאוחד 0706 לס נשר</t>
  </si>
  <si>
    <t xml:space="preserve">1097997 </t>
  </si>
  <si>
    <t xml:space="preserve">1148 </t>
  </si>
  <si>
    <t>2009-06-09</t>
  </si>
  <si>
    <t>2020/2001 'חשמל חב</t>
  </si>
  <si>
    <t xml:space="preserve">906009106 </t>
  </si>
  <si>
    <t>1991-05-07</t>
  </si>
  <si>
    <t xml:space="preserve">860010289 </t>
  </si>
  <si>
    <t>מימון ישיר אג א-רמ</t>
  </si>
  <si>
    <t xml:space="preserve">1139740 </t>
  </si>
  <si>
    <t xml:space="preserve">513893123 </t>
  </si>
  <si>
    <t>2016-12-27</t>
  </si>
  <si>
    <t>קנדה אג"ח 2 מ - אס פי סי אלעד</t>
  </si>
  <si>
    <t xml:space="preserve">1092774 </t>
  </si>
  <si>
    <t xml:space="preserve">1229 </t>
  </si>
  <si>
    <t>2005-04-03</t>
  </si>
  <si>
    <t>בי סי אר אי אגח 1 -רמ</t>
  </si>
  <si>
    <t xml:space="preserve">1107168 </t>
  </si>
  <si>
    <t xml:space="preserve">1492 </t>
  </si>
  <si>
    <t>2006-12-19</t>
  </si>
  <si>
    <t>אלון דלק אגח א' לס</t>
  </si>
  <si>
    <t xml:space="preserve">1101567 </t>
  </si>
  <si>
    <t xml:space="preserve">520041690 </t>
  </si>
  <si>
    <t>2009-01-21</t>
  </si>
  <si>
    <t>אפריל נדלן ב-ל</t>
  </si>
  <si>
    <t xml:space="preserve">1127273 </t>
  </si>
  <si>
    <t xml:space="preserve">513982173 </t>
  </si>
  <si>
    <t>2012-11-30</t>
  </si>
  <si>
    <t xml:space="preserve">סה"כ בחו"ל </t>
  </si>
  <si>
    <t>סה"כ אג"ח קונצרני של חברות ישראליות</t>
  </si>
  <si>
    <t>סה"כ אג"ח קונצרני של חברות זרות</t>
  </si>
  <si>
    <t>.5 קרנות השקעה</t>
  </si>
  <si>
    <t>סה"כ קרנות השקעה</t>
  </si>
  <si>
    <t>סה"כ קרנות השקעה בישראל</t>
  </si>
  <si>
    <t>סה"כ קרנות הון סיכון</t>
  </si>
  <si>
    <t>*אייפקס מדיום ישראל</t>
  </si>
  <si>
    <t xml:space="preserve">800069791 </t>
  </si>
  <si>
    <t>2015-11-10</t>
  </si>
  <si>
    <t>סה"כ קרנות גידור</t>
  </si>
  <si>
    <t>קרן אלפא הזדמנויות</t>
  </si>
  <si>
    <t xml:space="preserve">800073009 </t>
  </si>
  <si>
    <t>2017-06-04</t>
  </si>
  <si>
    <t>סה"כ קרנות נדל"ן</t>
  </si>
  <si>
    <t>סה"כ קרנות השקעה אחרות</t>
  </si>
  <si>
    <t>טוליפ קפיטל</t>
  </si>
  <si>
    <t xml:space="preserve">800072985 </t>
  </si>
  <si>
    <t>2017-05-29</t>
  </si>
  <si>
    <t>סה"כ קרנות השקעה בחו"ל</t>
  </si>
  <si>
    <t>בלו אטלנטיק 2</t>
  </si>
  <si>
    <t xml:space="preserve">800073140 </t>
  </si>
  <si>
    <t>2017-06-22</t>
  </si>
  <si>
    <t>אלטו נדלן 3</t>
  </si>
  <si>
    <t xml:space="preserve">800072118 </t>
  </si>
  <si>
    <t>2017-01-10</t>
  </si>
  <si>
    <t>.6 כתבי אופציה</t>
  </si>
  <si>
    <t>סה"כ כתבי אופציה בישראל</t>
  </si>
  <si>
    <t>סה"כ כתבי אופציה בחו"ל</t>
  </si>
  <si>
    <t>.7 אופציות</t>
  </si>
  <si>
    <t>סה"כ אופציות בישראל</t>
  </si>
  <si>
    <t>סה"כ מט"ח/ מט"ח</t>
  </si>
  <si>
    <t>סה"כ אופציות בחו"ל</t>
  </si>
  <si>
    <t>.8 חוזים עתידיים</t>
  </si>
  <si>
    <t>סה"כ חוזים עתידיים בישראל</t>
  </si>
  <si>
    <t>חוזה עתידי forward 16/08/17</t>
  </si>
  <si>
    <t xml:space="preserve">9126414579 </t>
  </si>
  <si>
    <t>ל.ר</t>
  </si>
  <si>
    <t>2017-02-16</t>
  </si>
  <si>
    <t xml:space="preserve">9126479321 </t>
  </si>
  <si>
    <t>2017-05-18</t>
  </si>
  <si>
    <t>חוזה עתידי forward 26/09/17</t>
  </si>
  <si>
    <t xml:space="preserve">9126509259 </t>
  </si>
  <si>
    <t>2017-06-29</t>
  </si>
  <si>
    <t>סה"כ חוזים עתידיים בחו"ל</t>
  </si>
  <si>
    <t>.9 מוצרים מובנים</t>
  </si>
  <si>
    <t>סה"כ מוצרים מובנים</t>
  </si>
  <si>
    <t>1. ד. הלוואות</t>
  </si>
  <si>
    <t>שם נייר ערך</t>
  </si>
  <si>
    <t>קונסורציום כן/לא</t>
  </si>
  <si>
    <t>מספר נייר</t>
  </si>
  <si>
    <t>שעור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</si>
  <si>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</si>
  <si>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</si>
  <si>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</si>
  <si>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</si>
  <si>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</si>
  <si>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</si>
  <si>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חוצה ישראל אג"ח 1</t>
  </si>
  <si>
    <t>לא</t>
  </si>
  <si>
    <t xml:space="preserve">90150501 </t>
  </si>
  <si>
    <t xml:space="preserve">512475203 </t>
  </si>
  <si>
    <t>1999-10-28</t>
  </si>
  <si>
    <t xml:space="preserve">890010002 </t>
  </si>
  <si>
    <t>חוצה ישראל אג"ח 1 (2 )</t>
  </si>
  <si>
    <t xml:space="preserve">90150502 </t>
  </si>
  <si>
    <t>2000-01-03</t>
  </si>
  <si>
    <t xml:space="preserve">890010200 </t>
  </si>
  <si>
    <t>חוצה ישראל אג"ח 1(5)</t>
  </si>
  <si>
    <t xml:space="preserve">90150505 </t>
  </si>
  <si>
    <t>2000-10-05</t>
  </si>
  <si>
    <t xml:space="preserve">890010804 </t>
  </si>
  <si>
    <t>חוצה ישראל אג"ח 1 (6)</t>
  </si>
  <si>
    <t xml:space="preserve">90150506 </t>
  </si>
  <si>
    <t>2000-12-31</t>
  </si>
  <si>
    <t xml:space="preserve">890011109 </t>
  </si>
  <si>
    <t>חוצה ישראל אג"ח 1 (7)</t>
  </si>
  <si>
    <t xml:space="preserve">90150507 </t>
  </si>
  <si>
    <t>2001-03-29</t>
  </si>
  <si>
    <t xml:space="preserve">890011307 </t>
  </si>
  <si>
    <t>חוצה ישראל אג"ח 1 (8)</t>
  </si>
  <si>
    <t xml:space="preserve">90150508 </t>
  </si>
  <si>
    <t>2001-06-28</t>
  </si>
  <si>
    <t xml:space="preserve">890011505 </t>
  </si>
  <si>
    <t>חוצה ישראל אג"ח 1 (9)</t>
  </si>
  <si>
    <t xml:space="preserve">90150509 </t>
  </si>
  <si>
    <t>2001-09-30</t>
  </si>
  <si>
    <t xml:space="preserve">890011703 </t>
  </si>
  <si>
    <t>חוצה ישראל אג"ח 1 (3)</t>
  </si>
  <si>
    <t xml:space="preserve">90150503 </t>
  </si>
  <si>
    <t>2000-03-30</t>
  </si>
  <si>
    <t xml:space="preserve">890010408 </t>
  </si>
  <si>
    <t>חוצה ישראל אג"ח 1 (4)</t>
  </si>
  <si>
    <t xml:space="preserve">90150504 </t>
  </si>
  <si>
    <t>2000-07-06</t>
  </si>
  <si>
    <t xml:space="preserve">890010705 </t>
  </si>
  <si>
    <t>חוצה ישראל אג"ח 1 (13)</t>
  </si>
  <si>
    <t xml:space="preserve">90150513 </t>
  </si>
  <si>
    <t>2002-09-30</t>
  </si>
  <si>
    <t xml:space="preserve">890012503 </t>
  </si>
  <si>
    <t>חוצה ישראל 1 (14)</t>
  </si>
  <si>
    <t xml:space="preserve">90150514 </t>
  </si>
  <si>
    <t>2002-12-31</t>
  </si>
  <si>
    <t xml:space="preserve">890012701 </t>
  </si>
  <si>
    <t>חוצה ישראל 1 (15)</t>
  </si>
  <si>
    <t xml:space="preserve">90150515 </t>
  </si>
  <si>
    <t>2003-03-31</t>
  </si>
  <si>
    <t xml:space="preserve">890012800 </t>
  </si>
  <si>
    <t>חוצה ישראל 1 (16)</t>
  </si>
  <si>
    <t xml:space="preserve">90150516 </t>
  </si>
  <si>
    <t>2003-06-30</t>
  </si>
  <si>
    <t xml:space="preserve">890012909 </t>
  </si>
  <si>
    <t>חוצה ישראל אג"ח 1 (10)</t>
  </si>
  <si>
    <t xml:space="preserve">90150510 </t>
  </si>
  <si>
    <t>2001-12-31</t>
  </si>
  <si>
    <t xml:space="preserve">890011901 </t>
  </si>
  <si>
    <t>חוצה ישראל אג"ח 1 (11)</t>
  </si>
  <si>
    <t xml:space="preserve">90150511 </t>
  </si>
  <si>
    <t>2002-03-31</t>
  </si>
  <si>
    <t xml:space="preserve">890012107 </t>
  </si>
  <si>
    <t>חוצה ישראל אג"ח 1 (12)</t>
  </si>
  <si>
    <t xml:space="preserve">90150512 </t>
  </si>
  <si>
    <t>2002-06-30</t>
  </si>
  <si>
    <t xml:space="preserve">890012305 </t>
  </si>
  <si>
    <t>חוצה ישראל 1 (17)</t>
  </si>
  <si>
    <t xml:space="preserve">90150517 </t>
  </si>
  <si>
    <t>2003-09-30</t>
  </si>
  <si>
    <t xml:space="preserve">890013006 </t>
  </si>
  <si>
    <t>חוצה ישראל 1 (18)</t>
  </si>
  <si>
    <t xml:space="preserve">90150518 </t>
  </si>
  <si>
    <t>2003-12-31</t>
  </si>
  <si>
    <t xml:space="preserve">890013105 </t>
  </si>
  <si>
    <t>חוצה ישראל 1 (19)</t>
  </si>
  <si>
    <t xml:space="preserve">90150519 </t>
  </si>
  <si>
    <t>2004-04-28</t>
  </si>
  <si>
    <t xml:space="preserve">890013204 </t>
  </si>
  <si>
    <t>קווים מסלול תגמולים</t>
  </si>
  <si>
    <t xml:space="preserve">90136003 </t>
  </si>
  <si>
    <t xml:space="preserve">98879 </t>
  </si>
  <si>
    <t>2016-07-15</t>
  </si>
  <si>
    <t>פנימי</t>
  </si>
  <si>
    <t xml:space="preserve">800070930 </t>
  </si>
  <si>
    <t>קווים מסלול הצטיידות צמודה</t>
  </si>
  <si>
    <t xml:space="preserve">90136004 </t>
  </si>
  <si>
    <t>2016-05-31</t>
  </si>
  <si>
    <t xml:space="preserve">800070948 </t>
  </si>
  <si>
    <t>קווים מסלול מיחזור פריים</t>
  </si>
  <si>
    <t xml:space="preserve">90136001 </t>
  </si>
  <si>
    <t>2016-04-14</t>
  </si>
  <si>
    <t xml:space="preserve">800070955 </t>
  </si>
  <si>
    <t>קווים הצטיידות קבועה</t>
  </si>
  <si>
    <t xml:space="preserve">90136005 </t>
  </si>
  <si>
    <t>2016-07-11</t>
  </si>
  <si>
    <t xml:space="preserve">800070997 </t>
  </si>
  <si>
    <t>קווים הצטיידות קבוע 2</t>
  </si>
  <si>
    <t xml:space="preserve">90136025 </t>
  </si>
  <si>
    <t>2016-12-06</t>
  </si>
  <si>
    <t xml:space="preserve">800072092 </t>
  </si>
  <si>
    <t>קווים הצטיידות קבועה 3</t>
  </si>
  <si>
    <t xml:space="preserve">90136035 </t>
  </si>
  <si>
    <t>2016-12-13</t>
  </si>
  <si>
    <t xml:space="preserve">800072100 </t>
  </si>
  <si>
    <t>קווים מסלול מיחזור קבועה</t>
  </si>
  <si>
    <t xml:space="preserve">90136002 </t>
  </si>
  <si>
    <t>2016-05-15</t>
  </si>
  <si>
    <t xml:space="preserve">800070963 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</si>
  <si>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</si>
  <si>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</si>
  <si>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</si>
  <si>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</si>
  <si>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</si>
  <si>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</si>
  <si>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</si>
  <si>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תנאי ושעור ריבית</t>
  </si>
  <si>
    <t>1. ה. סה"כ פקדונות מעל 3 חודשים</t>
  </si>
  <si>
    <t>סה"כ צמוד למדד</t>
  </si>
  <si>
    <t>מזרחי טפחות פקדון</t>
  </si>
  <si>
    <t xml:space="preserve">20 - 866826902 </t>
  </si>
  <si>
    <t xml:space="preserve">866826902 </t>
  </si>
  <si>
    <t xml:space="preserve">20 - 866826506 </t>
  </si>
  <si>
    <t xml:space="preserve">866826506 </t>
  </si>
  <si>
    <t xml:space="preserve">20 - 866825409 </t>
  </si>
  <si>
    <t xml:space="preserve">866825409 </t>
  </si>
  <si>
    <t>בינלאומי פקדון</t>
  </si>
  <si>
    <t xml:space="preserve">31 - 873418305 </t>
  </si>
  <si>
    <t xml:space="preserve">873418305 </t>
  </si>
  <si>
    <t>סה"כ לא צמוד</t>
  </si>
  <si>
    <t>סה"כ נקוב במט"ח</t>
  </si>
  <si>
    <t>סה"כ צמוד למט"ח</t>
  </si>
  <si>
    <t>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</si>
  <si>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</si>
  <si>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</si>
  <si>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</si>
  <si>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</si>
  <si>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</si>
  <si>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1. ו. סה"כ מקרקעין</t>
  </si>
  <si>
    <t>סה"כ מקרקעין בישראל</t>
  </si>
  <si>
    <t>סה"כ מניב</t>
  </si>
  <si>
    <t>סה"כ לא מניב</t>
  </si>
  <si>
    <t>סה"כ מקרקעין בחו"ל</t>
  </si>
  <si>
    <t>השקעה בחברות מוחזקות</t>
  </si>
  <si>
    <t>שם המדרג</t>
  </si>
  <si>
    <t>שיעור הריבית</t>
  </si>
  <si>
    <t>1. ז. סה"כ השקעה בחברות מוחזקות</t>
  </si>
  <si>
    <t>מספר הנייר</t>
  </si>
  <si>
    <t>ח. 1. סה"כ השקעות אחרות</t>
  </si>
  <si>
    <t>חייבים - הנפקות</t>
  </si>
  <si>
    <t>אדל א-רמ-חש17/1</t>
  </si>
  <si>
    <t xml:space="preserve">11399300 </t>
  </si>
  <si>
    <t>D</t>
  </si>
  <si>
    <t>1. ט. יתרות התחייבות להשקעה</t>
  </si>
  <si>
    <t>סכום ההתחייבות</t>
  </si>
  <si>
    <t>תאריך סיום ההתחייבות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</si>
  <si>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</si>
  <si>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</si>
  <si>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</si>
  <si>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</si>
  <si>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</si>
  <si>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</si>
  <si>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</si>
  <si>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</si>
  <si>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</si>
  <si>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</si>
  <si>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</si>
  <si>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מסגרות אשראי מנוצלות ללווים</t>
  </si>
  <si>
    <t xml:space="preserve">סה"כ חברות זרות בחו"ל 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</si>
  <si>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'</t>
    </r>
    <r>
      <rPr>
        <b/>
        <sz val="8"/>
        <rFont val="Tahoma"/>
        <family val="2"/>
      </rPr>
      <t>כ יתרות התחייבות להשקעה</t>
    </r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</si>
  <si>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כ בישראל</t>
    </r>
  </si>
  <si>
    <t>אייפקס מדיום מרקט ישראל *</t>
  </si>
  <si>
    <r>
      <rPr>
        <b/>
        <sz val="8"/>
        <rFont val="Tahoma"/>
        <family val="2"/>
        <charset val="177"/>
      </rPr>
      <t>סה</t>
    </r>
    <r>
      <rPr>
        <b/>
        <sz val="8"/>
        <rFont val="Tahoma"/>
        <family val="2"/>
      </rPr>
      <t>"</t>
    </r>
    <r>
      <rPr>
        <b/>
        <sz val="8"/>
        <rFont val="Tahoma"/>
        <family val="2"/>
        <charset val="177"/>
      </rPr>
      <t>כ בחו</t>
    </r>
    <r>
      <rPr>
        <b/>
        <sz val="8"/>
        <rFont val="Tahoma"/>
        <family val="2"/>
      </rPr>
      <t>"</t>
    </r>
    <r>
      <rPr>
        <b/>
        <sz val="8"/>
        <rFont val="Tahoma"/>
        <family val="2"/>
      </rPr>
      <t>ל</t>
    </r>
  </si>
  <si>
    <t>אלטו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</si>
</sst>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Arial"/>
      <family val="2"/>
      <scheme val="minor"/>
    </font>
    <font>
      <b/>
      <sz val="10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  <font>
      <b/>
      <sz val="8"/>
      <name val="Tahoma"/>
      <family val="2"/>
    </font>
    <font>
      <b/>
      <sz val="8"/>
      <name val="Tahoma"/>
      <family val="2"/>
      <charset val="177"/>
    </font>
    <font>
      <sz val="8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none">
        <fgColor indexed="5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 wrapText="1"/>
    </xf>
    <xf numFmtId="0" fontId="3" fillId="4" borderId="1" xfId="0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right" wrapText="1"/>
    </xf>
    <xf numFmtId="4" fontId="5" fillId="5" borderId="1" xfId="0" applyNumberFormat="1" applyFont="1" applyFill="1" applyBorder="1" applyAlignment="1">
      <alignment horizontal="right" wrapText="1"/>
    </xf>
    <xf numFmtId="0" fontId="6" fillId="5" borderId="1" xfId="0" applyNumberFormat="1" applyFont="1" applyFill="1" applyBorder="1" applyAlignment="1">
      <alignment horizontal="right" wrapText="1"/>
    </xf>
    <xf numFmtId="0" fontId="7" fillId="7" borderId="1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 applyAlignment="1">
      <alignment horizontal="right" wrapText="1"/>
    </xf>
    <xf numFmtId="4" fontId="9" fillId="4" borderId="1" xfId="0" applyNumberFormat="1" applyFont="1" applyFill="1" applyBorder="1" applyAlignment="1">
      <alignment horizontal="right" wrapText="1"/>
    </xf>
    <xf numFmtId="0" fontId="10" fillId="5" borderId="2" xfId="0" applyNumberFormat="1" applyFont="1" applyFill="1" applyBorder="1" applyAlignment="1" applyProtection="1">
      <alignment horizontal="right" wrapText="1"/>
      <protection locked="0"/>
    </xf>
    <xf numFmtId="4" fontId="11" fillId="5" borderId="2" xfId="0" applyNumberFormat="1" applyFont="1" applyFill="1" applyBorder="1" applyAlignment="1" applyProtection="1">
      <alignment horizontal="right" wrapText="1"/>
      <protection locked="0"/>
    </xf>
    <xf numFmtId="4" fontId="12" fillId="4" borderId="1" xfId="0" applyNumberFormat="1" applyFont="1" applyFill="1" applyBorder="1" applyAlignment="1">
      <alignment horizontal="right" wrapText="1"/>
    </xf>
    <xf numFmtId="0" fontId="13" fillId="8" borderId="1" xfId="0" applyFont="1" applyFill="1" applyBorder="1" applyAlignment="1">
      <alignment horizontal="right" wrapText="1"/>
    </xf>
    <xf numFmtId="4" fontId="14" fillId="8" borderId="1" xfId="0" applyNumberFormat="1" applyFont="1" applyFill="1" applyBorder="1" applyAlignment="1">
      <alignment horizontal="right" wrapText="1"/>
    </xf>
    <xf numFmtId="0" fontId="13" fillId="9" borderId="1" xfId="0" applyFont="1" applyFill="1" applyBorder="1" applyAlignment="1">
      <alignment horizontal="right" wrapText="1"/>
    </xf>
    <xf numFmtId="4" fontId="14" fillId="9" borderId="1" xfId="0" applyNumberFormat="1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 wrapText="1"/>
    </xf>
    <xf numFmtId="0" fontId="15" fillId="6" borderId="1" xfId="0" applyFont="1" applyFill="1" applyBorder="1" applyAlignment="1">
      <alignment horizontal="right" wrapText="1"/>
    </xf>
    <xf numFmtId="4" fontId="15" fillId="6" borderId="1" xfId="0" applyNumberFormat="1" applyFont="1" applyFill="1" applyBorder="1" applyAlignment="1">
      <alignment horizontal="right" wrapText="1"/>
    </xf>
    <xf numFmtId="0" fontId="0" fillId="6" borderId="0" xfId="0" applyFill="1"/>
    <xf numFmtId="4" fontId="4" fillId="4" borderId="1" xfId="0" applyNumberFormat="1" applyFont="1" applyFill="1" applyBorder="1" applyAlignment="1">
      <alignment horizontal="right" wrapText="1"/>
    </xf>
    <xf numFmtId="0" fontId="4" fillId="10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D53"/>
  <sheetViews>
    <sheetView rightToLeft="1" tabSelected="1" workbookViewId="0">
      <selection activeCell="G42" sqref="G42"/>
    </sheetView>
  </sheetViews>
  <sheetFormatPr defaultRowHeight="14.25" x14ac:dyDescent="0.2"/>
  <cols>
    <col min="1" max="1" width="2" customWidth="1"/>
    <col min="2" max="2" width="34" customWidth="1"/>
    <col min="3" max="3" width="20" customWidth="1"/>
    <col min="4" max="4" width="19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5</v>
      </c>
      <c r="C6" s="2" t="s">
        <v>0</v>
      </c>
      <c r="D6" s="2" t="s">
        <v>0</v>
      </c>
    </row>
    <row r="7" spans="1:4" ht="12.75" customHeight="1" x14ac:dyDescent="0.2">
      <c r="A7" s="3" t="s">
        <v>0</v>
      </c>
      <c r="B7" s="3" t="s">
        <v>0</v>
      </c>
      <c r="C7" s="3" t="s">
        <v>6</v>
      </c>
      <c r="D7" s="3" t="s">
        <v>7</v>
      </c>
    </row>
    <row r="8" spans="1:4" ht="12.75" customHeight="1" x14ac:dyDescent="0.2">
      <c r="A8" s="3" t="s">
        <v>0</v>
      </c>
      <c r="B8" s="3" t="s">
        <v>0</v>
      </c>
      <c r="C8" s="3" t="s">
        <v>8</v>
      </c>
      <c r="D8" s="3" t="s">
        <v>9</v>
      </c>
    </row>
    <row r="9" spans="1:4" ht="12.75" customHeight="1" x14ac:dyDescent="0.2">
      <c r="A9" s="3" t="s">
        <v>0</v>
      </c>
      <c r="B9" s="3" t="s">
        <v>0</v>
      </c>
      <c r="C9" s="3" t="s">
        <v>10</v>
      </c>
      <c r="D9" s="3" t="s">
        <v>11</v>
      </c>
    </row>
    <row r="10" spans="1:4" ht="12.75" customHeight="1" x14ac:dyDescent="0.2">
      <c r="A10" s="4" t="s">
        <v>0</v>
      </c>
      <c r="B10" s="4" t="s">
        <v>12</v>
      </c>
      <c r="C10" s="4" t="s">
        <v>0</v>
      </c>
      <c r="D10" s="4" t="s">
        <v>0</v>
      </c>
    </row>
    <row r="11" spans="1:4" ht="12.75" customHeight="1" x14ac:dyDescent="0.2">
      <c r="A11" s="4" t="s">
        <v>0</v>
      </c>
      <c r="B11" s="4" t="s">
        <v>13</v>
      </c>
      <c r="C11" s="5">
        <v>10599.25</v>
      </c>
      <c r="D11" s="5">
        <v>3.44</v>
      </c>
    </row>
    <row r="12" spans="1:4" ht="12.75" customHeight="1" x14ac:dyDescent="0.2">
      <c r="A12" s="4" t="s">
        <v>0</v>
      </c>
      <c r="B12" s="22" t="s">
        <v>14</v>
      </c>
      <c r="C12" s="4" t="s">
        <v>0</v>
      </c>
      <c r="D12" s="4" t="s">
        <v>0</v>
      </c>
    </row>
    <row r="13" spans="1:4" ht="12.75" customHeight="1" x14ac:dyDescent="0.2">
      <c r="A13" s="4" t="s">
        <v>0</v>
      </c>
      <c r="B13" s="4" t="s">
        <v>15</v>
      </c>
      <c r="C13" s="5">
        <v>60087.56</v>
      </c>
      <c r="D13" s="5">
        <v>19.53</v>
      </c>
    </row>
    <row r="14" spans="1:4" ht="12.75" customHeight="1" x14ac:dyDescent="0.2">
      <c r="A14" s="4" t="s">
        <v>0</v>
      </c>
      <c r="B14" s="4" t="s">
        <v>16</v>
      </c>
      <c r="C14" s="5">
        <v>0</v>
      </c>
      <c r="D14" s="5">
        <v>0</v>
      </c>
    </row>
    <row r="15" spans="1:4" ht="12.75" customHeight="1" x14ac:dyDescent="0.2">
      <c r="A15" s="4" t="s">
        <v>0</v>
      </c>
      <c r="B15" s="4" t="s">
        <v>17</v>
      </c>
      <c r="C15" s="5">
        <v>114905.93</v>
      </c>
      <c r="D15" s="5">
        <v>37.35</v>
      </c>
    </row>
    <row r="16" spans="1:4" ht="12.75" customHeight="1" x14ac:dyDescent="0.2">
      <c r="A16" s="4" t="s">
        <v>0</v>
      </c>
      <c r="B16" s="4" t="s">
        <v>18</v>
      </c>
      <c r="C16" s="5">
        <v>38630.980000000003</v>
      </c>
      <c r="D16" s="5">
        <v>12.56</v>
      </c>
    </row>
    <row r="17" spans="1:4" ht="12.75" customHeight="1" x14ac:dyDescent="0.2">
      <c r="A17" s="4" t="s">
        <v>0</v>
      </c>
      <c r="B17" s="4" t="s">
        <v>19</v>
      </c>
      <c r="C17" s="5">
        <v>64267.7</v>
      </c>
      <c r="D17" s="5">
        <v>20.89</v>
      </c>
    </row>
    <row r="18" spans="1:4" ht="12.75" customHeight="1" x14ac:dyDescent="0.2">
      <c r="A18" s="4" t="s">
        <v>0</v>
      </c>
      <c r="B18" s="4" t="s">
        <v>20</v>
      </c>
      <c r="C18" s="5">
        <v>12150.37</v>
      </c>
      <c r="D18" s="5">
        <v>3.95</v>
      </c>
    </row>
    <row r="19" spans="1:4" ht="12.75" customHeight="1" x14ac:dyDescent="0.2">
      <c r="A19" s="4" t="s">
        <v>0</v>
      </c>
      <c r="B19" s="4" t="s">
        <v>21</v>
      </c>
      <c r="C19" s="5">
        <v>4.22</v>
      </c>
      <c r="D19" s="5">
        <v>0</v>
      </c>
    </row>
    <row r="20" spans="1:4" ht="12.75" customHeight="1" x14ac:dyDescent="0.2">
      <c r="A20" s="4" t="s">
        <v>0</v>
      </c>
      <c r="B20" s="4" t="s">
        <v>22</v>
      </c>
      <c r="C20" s="5">
        <v>0</v>
      </c>
      <c r="D20" s="5">
        <v>0</v>
      </c>
    </row>
    <row r="21" spans="1:4" ht="12.75" customHeight="1" x14ac:dyDescent="0.2">
      <c r="A21" s="4" t="s">
        <v>0</v>
      </c>
      <c r="B21" s="4" t="s">
        <v>23</v>
      </c>
      <c r="C21" s="5">
        <v>0</v>
      </c>
      <c r="D21" s="5">
        <v>0</v>
      </c>
    </row>
    <row r="22" spans="1:4" ht="12.75" customHeight="1" x14ac:dyDescent="0.2">
      <c r="A22" s="4" t="s">
        <v>0</v>
      </c>
      <c r="B22" s="4" t="s">
        <v>24</v>
      </c>
      <c r="C22" s="5">
        <v>0</v>
      </c>
      <c r="D22" s="5">
        <v>0</v>
      </c>
    </row>
    <row r="23" spans="1:4" ht="12.75" customHeight="1" x14ac:dyDescent="0.2">
      <c r="A23" s="4" t="s">
        <v>0</v>
      </c>
      <c r="B23" s="22" t="s">
        <v>25</v>
      </c>
      <c r="C23" s="4" t="s">
        <v>0</v>
      </c>
      <c r="D23" s="4" t="s">
        <v>0</v>
      </c>
    </row>
    <row r="24" spans="1:4" ht="12.75" customHeight="1" x14ac:dyDescent="0.2">
      <c r="A24" s="4" t="s">
        <v>0</v>
      </c>
      <c r="B24" s="4" t="s">
        <v>15</v>
      </c>
      <c r="C24" s="5">
        <v>0</v>
      </c>
      <c r="D24" s="5">
        <v>0</v>
      </c>
    </row>
    <row r="25" spans="1:4" ht="12.75" customHeight="1" x14ac:dyDescent="0.2">
      <c r="A25" s="4" t="s">
        <v>0</v>
      </c>
      <c r="B25" s="4" t="s">
        <v>16</v>
      </c>
      <c r="C25" s="5">
        <v>0</v>
      </c>
      <c r="D25" s="5">
        <v>0</v>
      </c>
    </row>
    <row r="26" spans="1:4" ht="12.75" customHeight="1" x14ac:dyDescent="0.2">
      <c r="A26" s="4" t="s">
        <v>0</v>
      </c>
      <c r="B26" s="4" t="s">
        <v>17</v>
      </c>
      <c r="C26" s="5">
        <v>2209</v>
      </c>
      <c r="D26" s="5">
        <v>0.72</v>
      </c>
    </row>
    <row r="27" spans="1:4" ht="12.75" customHeight="1" x14ac:dyDescent="0.2">
      <c r="A27" s="4" t="s">
        <v>0</v>
      </c>
      <c r="B27" s="4" t="s">
        <v>18</v>
      </c>
      <c r="C27" s="5">
        <v>0</v>
      </c>
      <c r="D27" s="5">
        <v>0</v>
      </c>
    </row>
    <row r="28" spans="1:4" ht="12.75" customHeight="1" x14ac:dyDescent="0.2">
      <c r="A28" s="4" t="s">
        <v>0</v>
      </c>
      <c r="B28" s="4" t="s">
        <v>26</v>
      </c>
      <c r="C28" s="5">
        <v>3153.13</v>
      </c>
      <c r="D28" s="5">
        <v>1.02</v>
      </c>
    </row>
    <row r="29" spans="1:4" ht="12.75" customHeight="1" x14ac:dyDescent="0.2">
      <c r="A29" s="4" t="s">
        <v>0</v>
      </c>
      <c r="B29" s="4" t="s">
        <v>27</v>
      </c>
      <c r="C29" s="5">
        <v>0</v>
      </c>
      <c r="D29" s="5">
        <v>0</v>
      </c>
    </row>
    <row r="30" spans="1:4" ht="12.75" customHeight="1" x14ac:dyDescent="0.2">
      <c r="A30" s="4" t="s">
        <v>0</v>
      </c>
      <c r="B30" s="4" t="s">
        <v>28</v>
      </c>
      <c r="C30" s="5">
        <v>0</v>
      </c>
      <c r="D30" s="5">
        <v>0</v>
      </c>
    </row>
    <row r="31" spans="1:4" ht="12.75" customHeight="1" x14ac:dyDescent="0.2">
      <c r="A31" s="4" t="s">
        <v>0</v>
      </c>
      <c r="B31" s="4" t="s">
        <v>29</v>
      </c>
      <c r="C31" s="5">
        <v>-0.87</v>
      </c>
      <c r="D31" s="5">
        <v>0</v>
      </c>
    </row>
    <row r="32" spans="1:4" ht="12.75" customHeight="1" x14ac:dyDescent="0.2">
      <c r="A32" s="4" t="s">
        <v>0</v>
      </c>
      <c r="B32" s="4" t="s">
        <v>30</v>
      </c>
      <c r="C32" s="5">
        <v>0</v>
      </c>
      <c r="D32" s="5">
        <v>0</v>
      </c>
    </row>
    <row r="33" spans="1:4" ht="12.75" customHeight="1" x14ac:dyDescent="0.2">
      <c r="A33" s="4" t="s">
        <v>0</v>
      </c>
      <c r="B33" s="4" t="s">
        <v>31</v>
      </c>
      <c r="C33" s="5">
        <v>1289.32</v>
      </c>
      <c r="D33" s="5">
        <v>0.42</v>
      </c>
    </row>
    <row r="34" spans="1:4" ht="12.75" customHeight="1" x14ac:dyDescent="0.2">
      <c r="A34" s="4" t="s">
        <v>0</v>
      </c>
      <c r="B34" s="4" t="s">
        <v>32</v>
      </c>
      <c r="C34" s="5">
        <v>286.95</v>
      </c>
      <c r="D34" s="5">
        <v>0.09</v>
      </c>
    </row>
    <row r="35" spans="1:4" ht="12.75" customHeight="1" x14ac:dyDescent="0.2">
      <c r="A35" s="4" t="s">
        <v>0</v>
      </c>
      <c r="B35" s="4" t="s">
        <v>33</v>
      </c>
      <c r="C35" s="5">
        <v>0</v>
      </c>
      <c r="D35" s="5">
        <v>0</v>
      </c>
    </row>
    <row r="36" spans="1:4" ht="12.75" customHeight="1" x14ac:dyDescent="0.2">
      <c r="A36" s="4" t="s">
        <v>0</v>
      </c>
      <c r="B36" s="4" t="s">
        <v>34</v>
      </c>
      <c r="C36" s="5">
        <v>0</v>
      </c>
      <c r="D36" s="5">
        <v>0</v>
      </c>
    </row>
    <row r="37" spans="1:4" ht="12.75" customHeight="1" x14ac:dyDescent="0.2">
      <c r="A37" s="4" t="s">
        <v>0</v>
      </c>
      <c r="B37" s="4" t="s">
        <v>35</v>
      </c>
      <c r="C37" s="5">
        <v>94.17</v>
      </c>
      <c r="D37" s="5">
        <v>0.03</v>
      </c>
    </row>
    <row r="38" spans="1:4" ht="12.75" customHeight="1" x14ac:dyDescent="0.2">
      <c r="A38" s="4" t="s">
        <v>0</v>
      </c>
      <c r="B38" s="22" t="s">
        <v>36</v>
      </c>
      <c r="C38" s="4" t="s">
        <v>0</v>
      </c>
      <c r="D38" s="4" t="s">
        <v>0</v>
      </c>
    </row>
    <row r="39" spans="1:4" ht="12.75" customHeight="1" x14ac:dyDescent="0.2">
      <c r="A39" s="4" t="s">
        <v>0</v>
      </c>
      <c r="B39" s="4" t="s">
        <v>37</v>
      </c>
      <c r="C39" s="5">
        <v>0</v>
      </c>
      <c r="D39" s="5">
        <v>0</v>
      </c>
    </row>
    <row r="40" spans="1:4" ht="12.75" customHeight="1" x14ac:dyDescent="0.2">
      <c r="A40" s="4" t="s">
        <v>0</v>
      </c>
      <c r="B40" s="4" t="s">
        <v>38</v>
      </c>
      <c r="C40" s="5">
        <v>0</v>
      </c>
      <c r="D40" s="5">
        <v>0</v>
      </c>
    </row>
    <row r="41" spans="1:4" ht="12.75" customHeight="1" x14ac:dyDescent="0.2">
      <c r="A41" s="4" t="s">
        <v>0</v>
      </c>
      <c r="B41" s="4" t="s">
        <v>39</v>
      </c>
      <c r="C41" s="5">
        <v>0</v>
      </c>
      <c r="D41" s="5">
        <v>0</v>
      </c>
    </row>
    <row r="42" spans="1:4" ht="12.75" customHeight="1" x14ac:dyDescent="0.2">
      <c r="A42" s="4" t="s">
        <v>0</v>
      </c>
      <c r="B42" s="4" t="s">
        <v>40</v>
      </c>
      <c r="C42" s="5">
        <v>307677.71000000002</v>
      </c>
      <c r="D42" s="5">
        <v>100</v>
      </c>
    </row>
    <row r="43" spans="1:4" ht="12.75" customHeight="1" x14ac:dyDescent="0.2">
      <c r="A43" s="4" t="s">
        <v>0</v>
      </c>
      <c r="B43" s="4" t="s">
        <v>41</v>
      </c>
      <c r="C43" s="21">
        <f>'יתרת התחייבות להשקעה'!C10</f>
        <v>6523.5394099999994</v>
      </c>
      <c r="D43" s="4" t="s">
        <v>0</v>
      </c>
    </row>
    <row r="44" spans="1:4" ht="12.75" customHeight="1" x14ac:dyDescent="0.2">
      <c r="A44" s="6" t="s">
        <v>0</v>
      </c>
      <c r="B44" s="6" t="s">
        <v>42</v>
      </c>
      <c r="C44" s="6" t="s">
        <v>0</v>
      </c>
      <c r="D44" s="6" t="s">
        <v>0</v>
      </c>
    </row>
    <row r="45" spans="1:4" ht="12.75" customHeight="1" x14ac:dyDescent="0.2">
      <c r="A45" s="4" t="s">
        <v>0</v>
      </c>
      <c r="B45" s="4" t="s">
        <v>0</v>
      </c>
      <c r="C45" s="4" t="s">
        <v>43</v>
      </c>
      <c r="D45" s="4" t="s">
        <v>44</v>
      </c>
    </row>
    <row r="46" spans="1:4" ht="12.75" customHeight="1" x14ac:dyDescent="0.2">
      <c r="A46" s="4" t="s">
        <v>0</v>
      </c>
      <c r="B46" s="4" t="s">
        <v>0</v>
      </c>
      <c r="C46" s="4" t="s">
        <v>10</v>
      </c>
      <c r="D46" s="4" t="s">
        <v>11</v>
      </c>
    </row>
    <row r="47" spans="1:4" ht="12.75" customHeight="1" x14ac:dyDescent="0.2">
      <c r="A47" s="4" t="s">
        <v>0</v>
      </c>
      <c r="B47" s="4" t="s">
        <v>0</v>
      </c>
      <c r="C47" s="6" t="s">
        <v>45</v>
      </c>
      <c r="D47" s="6" t="s">
        <v>46</v>
      </c>
    </row>
    <row r="48" spans="1:4" ht="12.75" customHeight="1" x14ac:dyDescent="0.2">
      <c r="A48" s="4" t="s">
        <v>0</v>
      </c>
      <c r="B48" s="4" t="s">
        <v>0</v>
      </c>
      <c r="C48" s="6" t="s">
        <v>47</v>
      </c>
      <c r="D48" s="6" t="s">
        <v>48</v>
      </c>
    </row>
    <row r="49" spans="1:4" ht="12.75" customHeight="1" x14ac:dyDescent="0.2">
      <c r="A49" s="4" t="s">
        <v>0</v>
      </c>
      <c r="B49" s="4" t="s">
        <v>0</v>
      </c>
      <c r="C49" s="6" t="s">
        <v>49</v>
      </c>
      <c r="D49" s="6" t="s">
        <v>50</v>
      </c>
    </row>
    <row r="50" spans="1:4" ht="12.75" customHeight="1" x14ac:dyDescent="0.2">
      <c r="A50" s="4" t="s">
        <v>0</v>
      </c>
      <c r="B50" s="4" t="s">
        <v>0</v>
      </c>
      <c r="C50" s="6" t="s">
        <v>51</v>
      </c>
      <c r="D50" s="6" t="s">
        <v>52</v>
      </c>
    </row>
    <row r="51" spans="1:4" ht="12.75" customHeight="1" x14ac:dyDescent="0.2">
      <c r="A51" s="4" t="s">
        <v>0</v>
      </c>
      <c r="B51" s="4" t="s">
        <v>0</v>
      </c>
      <c r="C51" s="6" t="s">
        <v>53</v>
      </c>
      <c r="D51" s="6" t="s">
        <v>54</v>
      </c>
    </row>
    <row r="52" spans="1:4" ht="12.75" customHeight="1" x14ac:dyDescent="0.2">
      <c r="A52" s="2" t="s">
        <v>0</v>
      </c>
      <c r="B52" s="2" t="s">
        <v>0</v>
      </c>
      <c r="C52" s="2" t="s">
        <v>0</v>
      </c>
      <c r="D52" s="2" t="s">
        <v>0</v>
      </c>
    </row>
    <row r="53" spans="1:4" ht="12.75" customHeight="1" x14ac:dyDescent="0.2">
      <c r="A53" s="1" t="s">
        <v>55</v>
      </c>
      <c r="B53" s="1" t="s">
        <v>56</v>
      </c>
    </row>
  </sheetData>
  <pageMargins left="0.75" right="0.75" top="1" bottom="1" header="0.5" footer="0.5"/>
  <pageSetup paperSize="9" scale="72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1153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112</v>
      </c>
      <c r="E8" s="2" t="s">
        <v>168</v>
      </c>
      <c r="F8" s="2" t="s">
        <v>63</v>
      </c>
      <c r="G8" s="2" t="s">
        <v>115</v>
      </c>
      <c r="H8" s="2" t="s">
        <v>116</v>
      </c>
      <c r="I8" s="2" t="s">
        <v>66</v>
      </c>
      <c r="J8" s="2" t="s">
        <v>118</v>
      </c>
      <c r="K8" s="2" t="s">
        <v>67</v>
      </c>
      <c r="L8" s="2" t="s">
        <v>119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179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0</v>
      </c>
    </row>
    <row r="11" spans="1:13" ht="12.75" customHeight="1" x14ac:dyDescent="0.2">
      <c r="A11" s="7" t="s">
        <v>0</v>
      </c>
      <c r="B11" s="7" t="s">
        <v>1154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7" t="s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4" t="s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1155</v>
      </c>
      <c r="C13" s="4" t="s">
        <v>0</v>
      </c>
      <c r="D13" s="4" t="s">
        <v>0</v>
      </c>
      <c r="E13" s="4" t="s">
        <v>0</v>
      </c>
      <c r="F13" s="4" t="s">
        <v>0</v>
      </c>
      <c r="G13" s="9">
        <v>0</v>
      </c>
      <c r="H13" s="4" t="s">
        <v>0</v>
      </c>
      <c r="I13" s="9">
        <v>0</v>
      </c>
      <c r="J13" s="4" t="s">
        <v>0</v>
      </c>
      <c r="K13" s="9">
        <v>0</v>
      </c>
      <c r="L13" s="9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1156</v>
      </c>
      <c r="C14" s="4" t="s">
        <v>0</v>
      </c>
      <c r="D14" s="4" t="s">
        <v>0</v>
      </c>
      <c r="E14" s="4" t="s">
        <v>0</v>
      </c>
      <c r="F14" s="4" t="s">
        <v>0</v>
      </c>
      <c r="G14" s="9">
        <v>0</v>
      </c>
      <c r="H14" s="4" t="s">
        <v>0</v>
      </c>
      <c r="I14" s="9">
        <v>0</v>
      </c>
      <c r="J14" s="4" t="s">
        <v>0</v>
      </c>
      <c r="K14" s="9">
        <v>0</v>
      </c>
      <c r="L14" s="9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1157</v>
      </c>
      <c r="C15" s="4" t="s">
        <v>0</v>
      </c>
      <c r="D15" s="4" t="s">
        <v>0</v>
      </c>
      <c r="E15" s="4" t="s">
        <v>0</v>
      </c>
      <c r="F15" s="4" t="s">
        <v>0</v>
      </c>
      <c r="G15" s="9">
        <v>0</v>
      </c>
      <c r="H15" s="4" t="s">
        <v>0</v>
      </c>
      <c r="I15" s="9">
        <v>0</v>
      </c>
      <c r="J15" s="4" t="s">
        <v>0</v>
      </c>
      <c r="K15" s="9">
        <v>0</v>
      </c>
      <c r="L15" s="9">
        <v>0</v>
      </c>
      <c r="M15" s="4" t="s">
        <v>0</v>
      </c>
    </row>
    <row r="16" spans="1:13" ht="12.75" customHeight="1" x14ac:dyDescent="0.2">
      <c r="A16" s="4" t="s">
        <v>0</v>
      </c>
      <c r="B16" s="4" t="s">
        <v>998</v>
      </c>
      <c r="C16" s="4" t="s">
        <v>0</v>
      </c>
      <c r="D16" s="4" t="s">
        <v>0</v>
      </c>
      <c r="E16" s="4" t="s">
        <v>0</v>
      </c>
      <c r="F16" s="4" t="s">
        <v>0</v>
      </c>
      <c r="G16" s="9">
        <v>0</v>
      </c>
      <c r="H16" s="4" t="s">
        <v>0</v>
      </c>
      <c r="I16" s="9">
        <v>0</v>
      </c>
      <c r="J16" s="4" t="s">
        <v>0</v>
      </c>
      <c r="K16" s="9">
        <v>0</v>
      </c>
      <c r="L16" s="9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107</v>
      </c>
      <c r="C17" s="4" t="s">
        <v>0</v>
      </c>
      <c r="D17" s="4" t="s">
        <v>0</v>
      </c>
      <c r="E17" s="4" t="s">
        <v>0</v>
      </c>
      <c r="F17" s="4" t="s">
        <v>0</v>
      </c>
      <c r="G17" s="9">
        <v>0</v>
      </c>
      <c r="H17" s="4" t="s">
        <v>0</v>
      </c>
      <c r="I17" s="9">
        <v>0</v>
      </c>
      <c r="J17" s="4" t="s">
        <v>0</v>
      </c>
      <c r="K17" s="9">
        <v>0</v>
      </c>
      <c r="L17" s="9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1155</v>
      </c>
      <c r="C18" s="4" t="s">
        <v>0</v>
      </c>
      <c r="D18" s="4" t="s">
        <v>0</v>
      </c>
      <c r="E18" s="4" t="s">
        <v>0</v>
      </c>
      <c r="F18" s="4" t="s">
        <v>0</v>
      </c>
      <c r="G18" s="9">
        <v>0</v>
      </c>
      <c r="H18" s="4" t="s">
        <v>0</v>
      </c>
      <c r="I18" s="9">
        <v>0</v>
      </c>
      <c r="J18" s="4" t="s">
        <v>0</v>
      </c>
      <c r="K18" s="9">
        <v>0</v>
      </c>
      <c r="L18" s="9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1158</v>
      </c>
      <c r="C19" s="4" t="s">
        <v>0</v>
      </c>
      <c r="D19" s="4" t="s">
        <v>0</v>
      </c>
      <c r="E19" s="4" t="s">
        <v>0</v>
      </c>
      <c r="F19" s="4" t="s">
        <v>0</v>
      </c>
      <c r="G19" s="9">
        <v>0</v>
      </c>
      <c r="H19" s="4" t="s">
        <v>0</v>
      </c>
      <c r="I19" s="9">
        <v>0</v>
      </c>
      <c r="J19" s="4" t="s">
        <v>0</v>
      </c>
      <c r="K19" s="9">
        <v>0</v>
      </c>
      <c r="L19" s="9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1157</v>
      </c>
      <c r="C20" s="4" t="s">
        <v>0</v>
      </c>
      <c r="D20" s="4" t="s">
        <v>0</v>
      </c>
      <c r="E20" s="4" t="s">
        <v>0</v>
      </c>
      <c r="F20" s="4" t="s">
        <v>0</v>
      </c>
      <c r="G20" s="9">
        <v>0</v>
      </c>
      <c r="H20" s="4" t="s">
        <v>0</v>
      </c>
      <c r="I20" s="9">
        <v>0</v>
      </c>
      <c r="J20" s="4" t="s">
        <v>0</v>
      </c>
      <c r="K20" s="9">
        <v>0</v>
      </c>
      <c r="L20" s="9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1159</v>
      </c>
      <c r="C21" s="4" t="s">
        <v>0</v>
      </c>
      <c r="D21" s="4" t="s">
        <v>0</v>
      </c>
      <c r="E21" s="4" t="s">
        <v>0</v>
      </c>
      <c r="F21" s="4" t="s">
        <v>0</v>
      </c>
      <c r="G21" s="9">
        <v>0</v>
      </c>
      <c r="H21" s="4" t="s">
        <v>0</v>
      </c>
      <c r="I21" s="9">
        <v>0</v>
      </c>
      <c r="J21" s="4" t="s">
        <v>0</v>
      </c>
      <c r="K21" s="9">
        <v>0</v>
      </c>
      <c r="L21" s="9">
        <v>0</v>
      </c>
      <c r="M21" s="4" t="s">
        <v>0</v>
      </c>
    </row>
    <row r="22" spans="1:13" ht="12.75" customHeight="1" x14ac:dyDescent="0.2">
      <c r="A22" s="4" t="s">
        <v>0</v>
      </c>
      <c r="B22" s="4" t="s">
        <v>998</v>
      </c>
      <c r="C22" s="4" t="s">
        <v>0</v>
      </c>
      <c r="D22" s="4" t="s">
        <v>0</v>
      </c>
      <c r="E22" s="4" t="s">
        <v>0</v>
      </c>
      <c r="F22" s="4" t="s">
        <v>0</v>
      </c>
      <c r="G22" s="9">
        <v>0</v>
      </c>
      <c r="H22" s="4" t="s">
        <v>0</v>
      </c>
      <c r="I22" s="9">
        <v>0</v>
      </c>
      <c r="J22" s="4" t="s">
        <v>0</v>
      </c>
      <c r="K22" s="9">
        <v>0</v>
      </c>
      <c r="L22" s="9">
        <v>0</v>
      </c>
      <c r="M22" s="4" t="s">
        <v>0</v>
      </c>
    </row>
    <row r="23" spans="1:13" ht="12.75" customHeight="1" x14ac:dyDescent="0.2">
      <c r="A23" s="7" t="s">
        <v>0</v>
      </c>
      <c r="B23" s="7" t="s">
        <v>109</v>
      </c>
      <c r="C23" s="7" t="s">
        <v>0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</row>
    <row r="24" spans="1:13" ht="12.75" customHeight="1" x14ac:dyDescent="0.2">
      <c r="A24" s="7" t="s">
        <v>0</v>
      </c>
      <c r="B24" s="7" t="s">
        <v>165</v>
      </c>
      <c r="C24" s="7" t="s">
        <v>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</row>
    <row r="25" spans="1:13" ht="12.75" customHeight="1" x14ac:dyDescent="0.2">
      <c r="A25" s="1" t="s">
        <v>176</v>
      </c>
      <c r="B25" s="1" t="s">
        <v>56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J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" customWidth="1"/>
    <col min="11" max="22" width="8" customWidth="1"/>
  </cols>
  <sheetData>
    <row r="2" spans="1:10" ht="12.75" customHeight="1" x14ac:dyDescent="0.2">
      <c r="B2" s="1" t="s">
        <v>1</v>
      </c>
    </row>
    <row r="3" spans="1:10" ht="12.75" customHeight="1" x14ac:dyDescent="0.2">
      <c r="B3" s="1" t="s">
        <v>2</v>
      </c>
    </row>
    <row r="4" spans="1:10" ht="12.75" customHeight="1" x14ac:dyDescent="0.2">
      <c r="B4" s="1" t="s">
        <v>3</v>
      </c>
    </row>
    <row r="5" spans="1:10" ht="12.75" customHeight="1" x14ac:dyDescent="0.2">
      <c r="B5" s="1" t="s">
        <v>4</v>
      </c>
    </row>
    <row r="6" spans="1:10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</row>
    <row r="7" spans="1:10" ht="12.75" customHeight="1" x14ac:dyDescent="0.2">
      <c r="A7" s="2" t="s">
        <v>0</v>
      </c>
      <c r="B7" s="2" t="s">
        <v>1160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</row>
    <row r="8" spans="1:10" ht="12.75" customHeight="1" x14ac:dyDescent="0.2">
      <c r="A8" s="2" t="s">
        <v>0</v>
      </c>
      <c r="B8" s="2" t="s">
        <v>58</v>
      </c>
      <c r="C8" s="2" t="s">
        <v>59</v>
      </c>
      <c r="D8" s="2" t="s">
        <v>112</v>
      </c>
      <c r="E8" s="2" t="s">
        <v>168</v>
      </c>
      <c r="F8" s="2" t="s">
        <v>63</v>
      </c>
      <c r="G8" s="2" t="s">
        <v>115</v>
      </c>
      <c r="H8" s="2" t="s">
        <v>116</v>
      </c>
      <c r="I8" s="2" t="s">
        <v>66</v>
      </c>
      <c r="J8" s="2" t="s">
        <v>0</v>
      </c>
    </row>
    <row r="9" spans="1:1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121</v>
      </c>
      <c r="H9" s="2" t="s">
        <v>122</v>
      </c>
      <c r="I9" s="2" t="s">
        <v>8</v>
      </c>
      <c r="J9" s="2" t="s">
        <v>0</v>
      </c>
    </row>
    <row r="10" spans="1:1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0</v>
      </c>
    </row>
    <row r="11" spans="1:10" ht="12.75" customHeight="1" x14ac:dyDescent="0.2">
      <c r="A11" s="7" t="s">
        <v>0</v>
      </c>
      <c r="B11" s="7" t="s">
        <v>1161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7" t="s">
        <v>0</v>
      </c>
    </row>
    <row r="12" spans="1:10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4" t="s">
        <v>0</v>
      </c>
    </row>
    <row r="13" spans="1:10" ht="12.75" customHeight="1" x14ac:dyDescent="0.2">
      <c r="A13" s="4" t="s">
        <v>0</v>
      </c>
      <c r="B13" s="4" t="s">
        <v>107</v>
      </c>
      <c r="C13" s="4" t="s">
        <v>0</v>
      </c>
      <c r="D13" s="4" t="s">
        <v>0</v>
      </c>
      <c r="E13" s="4" t="s">
        <v>0</v>
      </c>
      <c r="F13" s="4" t="s">
        <v>0</v>
      </c>
      <c r="G13" s="9">
        <v>0</v>
      </c>
      <c r="H13" s="4" t="s">
        <v>0</v>
      </c>
      <c r="I13" s="9">
        <v>0</v>
      </c>
      <c r="J13" s="4" t="s">
        <v>0</v>
      </c>
    </row>
    <row r="14" spans="1:10" ht="12.75" customHeight="1" x14ac:dyDescent="0.2">
      <c r="A14" s="7" t="s">
        <v>0</v>
      </c>
      <c r="B14" s="7" t="s">
        <v>109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</row>
    <row r="15" spans="1:10" ht="12.75" customHeight="1" x14ac:dyDescent="0.2">
      <c r="A15" s="7" t="s">
        <v>0</v>
      </c>
      <c r="B15" s="7" t="s">
        <v>165</v>
      </c>
      <c r="C15" s="7" t="s">
        <v>0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</row>
    <row r="16" spans="1:10" ht="12.75" customHeight="1" x14ac:dyDescent="0.2">
      <c r="A16" s="1" t="s">
        <v>176</v>
      </c>
      <c r="B16" s="1" t="s">
        <v>56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0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1162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58</v>
      </c>
      <c r="C8" s="2" t="s">
        <v>59</v>
      </c>
      <c r="D8" s="2" t="s">
        <v>1163</v>
      </c>
      <c r="E8" s="2" t="s">
        <v>61</v>
      </c>
      <c r="F8" s="2" t="s">
        <v>62</v>
      </c>
      <c r="G8" s="2" t="s">
        <v>113</v>
      </c>
      <c r="H8" s="2" t="s">
        <v>114</v>
      </c>
      <c r="I8" s="2" t="s">
        <v>63</v>
      </c>
      <c r="J8" s="2" t="s">
        <v>64</v>
      </c>
      <c r="K8" s="2" t="s">
        <v>65</v>
      </c>
      <c r="L8" s="2" t="s">
        <v>115</v>
      </c>
      <c r="M8" s="2" t="s">
        <v>116</v>
      </c>
      <c r="N8" s="2" t="s">
        <v>66</v>
      </c>
      <c r="O8" s="2" t="s">
        <v>118</v>
      </c>
      <c r="P8" s="2" t="s">
        <v>67</v>
      </c>
      <c r="Q8" s="2" t="s">
        <v>119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120</v>
      </c>
      <c r="I9" s="2" t="s">
        <v>0</v>
      </c>
      <c r="J9" s="2" t="s">
        <v>9</v>
      </c>
      <c r="K9" s="2" t="s">
        <v>9</v>
      </c>
      <c r="L9" s="2" t="s">
        <v>121</v>
      </c>
      <c r="M9" s="2" t="s">
        <v>122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127</v>
      </c>
      <c r="Q10" s="2" t="s">
        <v>128</v>
      </c>
      <c r="R10" s="2" t="s">
        <v>0</v>
      </c>
    </row>
    <row r="11" spans="1:18" ht="12.75" customHeight="1" x14ac:dyDescent="0.2">
      <c r="A11" s="7" t="s">
        <v>0</v>
      </c>
      <c r="B11" s="7" t="s">
        <v>1164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8">
        <v>0</v>
      </c>
      <c r="M11" s="7" t="s">
        <v>0</v>
      </c>
      <c r="N11" s="8">
        <v>0</v>
      </c>
      <c r="O11" s="7" t="s">
        <v>0</v>
      </c>
      <c r="P11" s="8">
        <v>0</v>
      </c>
      <c r="Q11" s="8">
        <v>0</v>
      </c>
      <c r="R11" s="7" t="s">
        <v>0</v>
      </c>
    </row>
    <row r="12" spans="1:18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9">
        <v>0</v>
      </c>
      <c r="M12" s="4" t="s">
        <v>0</v>
      </c>
      <c r="N12" s="9">
        <v>0</v>
      </c>
      <c r="O12" s="4" t="s">
        <v>0</v>
      </c>
      <c r="P12" s="9">
        <v>0</v>
      </c>
      <c r="Q12" s="9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1165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9">
        <v>0</v>
      </c>
      <c r="M13" s="4" t="s">
        <v>0</v>
      </c>
      <c r="N13" s="9">
        <v>0</v>
      </c>
      <c r="O13" s="4" t="s">
        <v>0</v>
      </c>
      <c r="P13" s="9">
        <v>0</v>
      </c>
      <c r="Q13" s="9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1166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9">
        <v>0</v>
      </c>
      <c r="M14" s="4" t="s">
        <v>0</v>
      </c>
      <c r="N14" s="9">
        <v>0</v>
      </c>
      <c r="O14" s="4" t="s">
        <v>0</v>
      </c>
      <c r="P14" s="9">
        <v>0</v>
      </c>
      <c r="Q14" s="9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1167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9">
        <v>0</v>
      </c>
      <c r="M15" s="4" t="s">
        <v>0</v>
      </c>
      <c r="N15" s="9">
        <v>0</v>
      </c>
      <c r="O15" s="4" t="s">
        <v>0</v>
      </c>
      <c r="P15" s="9">
        <v>0</v>
      </c>
      <c r="Q15" s="9">
        <v>0</v>
      </c>
      <c r="R15" s="4" t="s">
        <v>0</v>
      </c>
    </row>
    <row r="16" spans="1:18" ht="12.75" customHeight="1" x14ac:dyDescent="0.2">
      <c r="A16" s="4" t="s">
        <v>0</v>
      </c>
      <c r="B16" s="4" t="s">
        <v>107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9">
        <v>0</v>
      </c>
      <c r="I16" s="4" t="s">
        <v>0</v>
      </c>
      <c r="J16" s="9">
        <v>0</v>
      </c>
      <c r="K16" s="9">
        <v>0</v>
      </c>
      <c r="L16" s="9">
        <v>0</v>
      </c>
      <c r="M16" s="4" t="s">
        <v>0</v>
      </c>
      <c r="N16" s="9">
        <v>0</v>
      </c>
      <c r="O16" s="4" t="s">
        <v>0</v>
      </c>
      <c r="P16" s="9">
        <v>0</v>
      </c>
      <c r="Q16" s="9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1165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9">
        <v>0</v>
      </c>
      <c r="I17" s="4" t="s">
        <v>0</v>
      </c>
      <c r="J17" s="9">
        <v>0</v>
      </c>
      <c r="K17" s="9">
        <v>0</v>
      </c>
      <c r="L17" s="9">
        <v>0</v>
      </c>
      <c r="M17" s="4" t="s">
        <v>0</v>
      </c>
      <c r="N17" s="9">
        <v>0</v>
      </c>
      <c r="O17" s="4" t="s">
        <v>0</v>
      </c>
      <c r="P17" s="9">
        <v>0</v>
      </c>
      <c r="Q17" s="9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1166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9">
        <v>0</v>
      </c>
      <c r="I18" s="4" t="s">
        <v>0</v>
      </c>
      <c r="J18" s="9">
        <v>0</v>
      </c>
      <c r="K18" s="9">
        <v>0</v>
      </c>
      <c r="L18" s="9">
        <v>0</v>
      </c>
      <c r="M18" s="4" t="s">
        <v>0</v>
      </c>
      <c r="N18" s="9">
        <v>0</v>
      </c>
      <c r="O18" s="4" t="s">
        <v>0</v>
      </c>
      <c r="P18" s="9">
        <v>0</v>
      </c>
      <c r="Q18" s="9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1168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9">
        <v>0</v>
      </c>
      <c r="I19" s="4" t="s">
        <v>0</v>
      </c>
      <c r="J19" s="9">
        <v>0</v>
      </c>
      <c r="K19" s="9">
        <v>0</v>
      </c>
      <c r="L19" s="9">
        <v>0</v>
      </c>
      <c r="M19" s="4" t="s">
        <v>0</v>
      </c>
      <c r="N19" s="9">
        <v>0</v>
      </c>
      <c r="O19" s="4" t="s">
        <v>0</v>
      </c>
      <c r="P19" s="9">
        <v>0</v>
      </c>
      <c r="Q19" s="9">
        <v>0</v>
      </c>
      <c r="R19" s="4" t="s">
        <v>0</v>
      </c>
    </row>
    <row r="20" spans="1:18" ht="12.75" customHeight="1" x14ac:dyDescent="0.2">
      <c r="A20" s="7" t="s">
        <v>0</v>
      </c>
      <c r="B20" s="7" t="s">
        <v>109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</row>
    <row r="21" spans="1:18" ht="12.75" customHeight="1" x14ac:dyDescent="0.2">
      <c r="A21" s="7" t="s">
        <v>0</v>
      </c>
      <c r="B21" s="7" t="s">
        <v>165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</row>
    <row r="22" spans="1:18" ht="12.75" customHeight="1" x14ac:dyDescent="0.2">
      <c r="A22" s="1" t="s">
        <v>176</v>
      </c>
      <c r="B22" s="1" t="s">
        <v>56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Q18"/>
  <sheetViews>
    <sheetView rightToLeft="1" workbookViewId="0">
      <selection activeCell="B45" sqref="B45"/>
    </sheetView>
  </sheetViews>
  <sheetFormatPr defaultRowHeight="14.25" x14ac:dyDescent="0.2"/>
  <cols>
    <col min="1" max="1" width="2" customWidth="1"/>
    <col min="2" max="2" width="40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4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1169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1170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</row>
    <row r="8" spans="1:17" ht="12.75" customHeight="1" x14ac:dyDescent="0.2">
      <c r="A8" s="2" t="s">
        <v>0</v>
      </c>
      <c r="B8" s="2" t="s">
        <v>58</v>
      </c>
      <c r="C8" s="2" t="s">
        <v>59</v>
      </c>
      <c r="D8" s="2" t="s">
        <v>61</v>
      </c>
      <c r="E8" s="2" t="s">
        <v>62</v>
      </c>
      <c r="F8" s="2" t="s">
        <v>113</v>
      </c>
      <c r="G8" s="2" t="s">
        <v>114</v>
      </c>
      <c r="H8" s="2" t="s">
        <v>63</v>
      </c>
      <c r="I8" s="2" t="s">
        <v>64</v>
      </c>
      <c r="J8" s="2" t="s">
        <v>65</v>
      </c>
      <c r="K8" s="2" t="s">
        <v>115</v>
      </c>
      <c r="L8" s="2" t="s">
        <v>116</v>
      </c>
      <c r="M8" s="2" t="s">
        <v>6</v>
      </c>
      <c r="N8" s="2" t="s">
        <v>118</v>
      </c>
      <c r="O8" s="2" t="s">
        <v>67</v>
      </c>
      <c r="P8" s="2" t="s">
        <v>119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178</v>
      </c>
      <c r="G9" s="2" t="s">
        <v>120</v>
      </c>
      <c r="H9" s="2" t="s">
        <v>0</v>
      </c>
      <c r="I9" s="2" t="s">
        <v>9</v>
      </c>
      <c r="J9" s="2" t="s">
        <v>9</v>
      </c>
      <c r="K9" s="2" t="s">
        <v>121</v>
      </c>
      <c r="L9" s="2" t="s">
        <v>122</v>
      </c>
      <c r="M9" s="2" t="s">
        <v>8</v>
      </c>
      <c r="N9" s="2" t="s">
        <v>9</v>
      </c>
      <c r="O9" s="2" t="s">
        <v>9</v>
      </c>
      <c r="P9" s="2" t="s">
        <v>9</v>
      </c>
      <c r="Q9" s="2" t="s">
        <v>0</v>
      </c>
    </row>
    <row r="10" spans="1:17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127</v>
      </c>
      <c r="Q10" s="2" t="s">
        <v>0</v>
      </c>
    </row>
    <row r="11" spans="1:17" ht="12.75" customHeight="1" x14ac:dyDescent="0.2">
      <c r="A11" s="7" t="s">
        <v>0</v>
      </c>
      <c r="B11" s="7" t="s">
        <v>1171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8">
        <v>0</v>
      </c>
      <c r="K11" s="8">
        <v>0</v>
      </c>
      <c r="L11" s="7" t="s">
        <v>0</v>
      </c>
      <c r="M11" s="8">
        <v>0</v>
      </c>
      <c r="N11" s="7" t="s">
        <v>0</v>
      </c>
      <c r="O11" s="8">
        <v>0</v>
      </c>
      <c r="P11" s="8">
        <v>0</v>
      </c>
      <c r="Q11" s="7" t="s">
        <v>0</v>
      </c>
    </row>
    <row r="12" spans="1:17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9">
        <v>0</v>
      </c>
      <c r="K12" s="9">
        <v>0</v>
      </c>
      <c r="L12" s="4" t="s">
        <v>0</v>
      </c>
      <c r="M12" s="9">
        <v>0</v>
      </c>
      <c r="N12" s="4" t="s">
        <v>0</v>
      </c>
      <c r="O12" s="9">
        <v>0</v>
      </c>
      <c r="P12" s="9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107</v>
      </c>
      <c r="C13" s="4" t="s">
        <v>0</v>
      </c>
      <c r="D13" s="4" t="s">
        <v>0</v>
      </c>
      <c r="E13" s="4" t="s">
        <v>0</v>
      </c>
      <c r="F13" s="4" t="s">
        <v>0</v>
      </c>
      <c r="G13" s="9">
        <v>0</v>
      </c>
      <c r="H13" s="4" t="s">
        <v>0</v>
      </c>
      <c r="I13" s="9">
        <v>0</v>
      </c>
      <c r="J13" s="9">
        <v>0</v>
      </c>
      <c r="K13" s="9">
        <v>0</v>
      </c>
      <c r="L13" s="4" t="s">
        <v>0</v>
      </c>
      <c r="M13" s="9">
        <v>0</v>
      </c>
      <c r="N13" s="4" t="s">
        <v>0</v>
      </c>
      <c r="O13" s="9">
        <v>0</v>
      </c>
      <c r="P13" s="9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163</v>
      </c>
      <c r="C14" s="4" t="s">
        <v>0</v>
      </c>
      <c r="D14" s="4" t="s">
        <v>0</v>
      </c>
      <c r="E14" s="4" t="s">
        <v>0</v>
      </c>
      <c r="F14" s="4" t="s">
        <v>0</v>
      </c>
      <c r="G14" s="9">
        <v>0</v>
      </c>
      <c r="H14" s="4" t="s">
        <v>0</v>
      </c>
      <c r="I14" s="9">
        <v>0</v>
      </c>
      <c r="J14" s="9">
        <v>0</v>
      </c>
      <c r="K14" s="9">
        <v>0</v>
      </c>
      <c r="L14" s="4" t="s">
        <v>0</v>
      </c>
      <c r="M14" s="9">
        <v>0</v>
      </c>
      <c r="N14" s="4" t="s">
        <v>0</v>
      </c>
      <c r="O14" s="9">
        <v>0</v>
      </c>
      <c r="P14" s="9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1172</v>
      </c>
      <c r="C15" s="4" t="s">
        <v>0</v>
      </c>
      <c r="D15" s="4" t="s">
        <v>0</v>
      </c>
      <c r="E15" s="4" t="s">
        <v>0</v>
      </c>
      <c r="F15" s="4" t="s">
        <v>0</v>
      </c>
      <c r="G15" s="9">
        <v>0</v>
      </c>
      <c r="H15" s="4" t="s">
        <v>0</v>
      </c>
      <c r="I15" s="9">
        <v>0</v>
      </c>
      <c r="J15" s="9">
        <v>0</v>
      </c>
      <c r="K15" s="9">
        <v>0</v>
      </c>
      <c r="L15" s="4" t="s">
        <v>0</v>
      </c>
      <c r="M15" s="9">
        <v>0</v>
      </c>
      <c r="N15" s="4" t="s">
        <v>0</v>
      </c>
      <c r="O15" s="9">
        <v>0</v>
      </c>
      <c r="P15" s="9">
        <v>0</v>
      </c>
      <c r="Q15" s="4" t="s">
        <v>0</v>
      </c>
    </row>
    <row r="16" spans="1:17" ht="12.75" customHeight="1" x14ac:dyDescent="0.2">
      <c r="A16" s="7" t="s">
        <v>0</v>
      </c>
      <c r="B16" s="7" t="s">
        <v>109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</row>
    <row r="17" spans="1:17" ht="12.75" customHeight="1" x14ac:dyDescent="0.2">
      <c r="A17" s="7" t="s">
        <v>0</v>
      </c>
      <c r="B17" s="7" t="s">
        <v>165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</row>
    <row r="18" spans="1:17" ht="12.75" customHeight="1" x14ac:dyDescent="0.2">
      <c r="A18" s="1" t="s">
        <v>176</v>
      </c>
      <c r="B18" s="1" t="s">
        <v>56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T22"/>
  <sheetViews>
    <sheetView rightToLeft="1" topLeftCell="C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4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1169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1173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58</v>
      </c>
      <c r="C8" s="2" t="s">
        <v>59</v>
      </c>
      <c r="D8" s="2" t="s">
        <v>167</v>
      </c>
      <c r="E8" s="2" t="s">
        <v>60</v>
      </c>
      <c r="F8" s="2" t="s">
        <v>168</v>
      </c>
      <c r="G8" s="2" t="s">
        <v>61</v>
      </c>
      <c r="H8" s="2" t="s">
        <v>62</v>
      </c>
      <c r="I8" s="2" t="s">
        <v>113</v>
      </c>
      <c r="J8" s="2" t="s">
        <v>114</v>
      </c>
      <c r="K8" s="2" t="s">
        <v>63</v>
      </c>
      <c r="L8" s="2" t="s">
        <v>64</v>
      </c>
      <c r="M8" s="2" t="s">
        <v>65</v>
      </c>
      <c r="N8" s="2" t="s">
        <v>115</v>
      </c>
      <c r="O8" s="2" t="s">
        <v>116</v>
      </c>
      <c r="P8" s="2" t="s">
        <v>6</v>
      </c>
      <c r="Q8" s="2" t="s">
        <v>118</v>
      </c>
      <c r="R8" s="2" t="s">
        <v>67</v>
      </c>
      <c r="S8" s="2" t="s">
        <v>119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178</v>
      </c>
      <c r="J9" s="2" t="s">
        <v>120</v>
      </c>
      <c r="K9" s="2" t="s">
        <v>0</v>
      </c>
      <c r="L9" s="2" t="s">
        <v>9</v>
      </c>
      <c r="M9" s="2" t="s">
        <v>9</v>
      </c>
      <c r="N9" s="2" t="s">
        <v>121</v>
      </c>
      <c r="O9" s="2" t="s">
        <v>122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127</v>
      </c>
      <c r="Q10" s="2" t="s">
        <v>128</v>
      </c>
      <c r="R10" s="2" t="s">
        <v>129</v>
      </c>
      <c r="S10" s="2" t="s">
        <v>169</v>
      </c>
      <c r="T10" s="2" t="s">
        <v>0</v>
      </c>
    </row>
    <row r="11" spans="1:20" ht="12.75" customHeight="1" x14ac:dyDescent="0.2">
      <c r="A11" s="7" t="s">
        <v>0</v>
      </c>
      <c r="B11" s="7" t="s">
        <v>171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8">
        <v>0</v>
      </c>
      <c r="K11" s="7" t="s">
        <v>0</v>
      </c>
      <c r="L11" s="8">
        <v>0</v>
      </c>
      <c r="M11" s="8">
        <v>0</v>
      </c>
      <c r="N11" s="8">
        <v>0</v>
      </c>
      <c r="O11" s="7" t="s">
        <v>0</v>
      </c>
      <c r="P11" s="8">
        <v>0</v>
      </c>
      <c r="Q11" s="7" t="s">
        <v>0</v>
      </c>
      <c r="R11" s="8">
        <v>0</v>
      </c>
      <c r="S11" s="8">
        <v>0</v>
      </c>
      <c r="T11" s="7" t="s">
        <v>0</v>
      </c>
    </row>
    <row r="12" spans="1:20" ht="12.75" customHeight="1" x14ac:dyDescent="0.2">
      <c r="A12" s="4" t="s">
        <v>0</v>
      </c>
      <c r="B12" s="4" t="s">
        <v>1174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9">
        <v>0</v>
      </c>
      <c r="K12" s="4" t="s">
        <v>0</v>
      </c>
      <c r="L12" s="9">
        <v>0</v>
      </c>
      <c r="M12" s="9">
        <v>0</v>
      </c>
      <c r="N12" s="9">
        <v>0</v>
      </c>
      <c r="O12" s="4" t="s">
        <v>0</v>
      </c>
      <c r="P12" s="9">
        <v>0</v>
      </c>
      <c r="Q12" s="4" t="s">
        <v>0</v>
      </c>
      <c r="R12" s="9">
        <v>0</v>
      </c>
      <c r="S12" s="9">
        <v>0</v>
      </c>
      <c r="T12" s="4" t="s">
        <v>0</v>
      </c>
    </row>
    <row r="13" spans="1:20" ht="12.75" customHeight="1" x14ac:dyDescent="0.2">
      <c r="A13" s="4" t="s">
        <v>0</v>
      </c>
      <c r="B13" s="4" t="s">
        <v>131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9">
        <v>0</v>
      </c>
      <c r="K13" s="4" t="s">
        <v>0</v>
      </c>
      <c r="L13" s="9">
        <v>0</v>
      </c>
      <c r="M13" s="9">
        <v>0</v>
      </c>
      <c r="N13" s="9">
        <v>0</v>
      </c>
      <c r="O13" s="4" t="s">
        <v>0</v>
      </c>
      <c r="P13" s="9">
        <v>0</v>
      </c>
      <c r="Q13" s="4" t="s">
        <v>0</v>
      </c>
      <c r="R13" s="9">
        <v>0</v>
      </c>
      <c r="S13" s="9">
        <v>0</v>
      </c>
      <c r="T13" s="4" t="s">
        <v>0</v>
      </c>
    </row>
    <row r="14" spans="1:20" ht="12.75" customHeight="1" x14ac:dyDescent="0.2">
      <c r="A14" s="4" t="s">
        <v>0</v>
      </c>
      <c r="B14" s="4" t="s">
        <v>1175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9">
        <v>0</v>
      </c>
      <c r="K14" s="4" t="s">
        <v>0</v>
      </c>
      <c r="L14" s="9">
        <v>0</v>
      </c>
      <c r="M14" s="9">
        <v>0</v>
      </c>
      <c r="N14" s="9">
        <v>0</v>
      </c>
      <c r="O14" s="4" t="s">
        <v>0</v>
      </c>
      <c r="P14" s="9">
        <v>0</v>
      </c>
      <c r="Q14" s="4" t="s">
        <v>0</v>
      </c>
      <c r="R14" s="9">
        <v>0</v>
      </c>
      <c r="S14" s="9">
        <v>0</v>
      </c>
      <c r="T14" s="4" t="s">
        <v>0</v>
      </c>
    </row>
    <row r="15" spans="1:20" ht="12.75" customHeight="1" x14ac:dyDescent="0.2">
      <c r="A15" s="4" t="s">
        <v>0</v>
      </c>
      <c r="B15" s="4" t="s">
        <v>1176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9">
        <v>0</v>
      </c>
      <c r="K15" s="4" t="s">
        <v>0</v>
      </c>
      <c r="L15" s="9">
        <v>0</v>
      </c>
      <c r="M15" s="9">
        <v>0</v>
      </c>
      <c r="N15" s="9">
        <v>0</v>
      </c>
      <c r="O15" s="4" t="s">
        <v>0</v>
      </c>
      <c r="P15" s="9">
        <v>0</v>
      </c>
      <c r="Q15" s="4" t="s">
        <v>0</v>
      </c>
      <c r="R15" s="9">
        <v>0</v>
      </c>
      <c r="S15" s="9">
        <v>0</v>
      </c>
      <c r="T15" s="4" t="s">
        <v>0</v>
      </c>
    </row>
    <row r="16" spans="1:20" ht="12.75" customHeight="1" x14ac:dyDescent="0.2">
      <c r="A16" s="4" t="s">
        <v>0</v>
      </c>
      <c r="B16" s="4" t="s">
        <v>998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</row>
    <row r="17" spans="1:20" ht="12.75" customHeight="1" x14ac:dyDescent="0.2">
      <c r="A17" s="4" t="s">
        <v>0</v>
      </c>
      <c r="B17" s="4" t="s">
        <v>107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9">
        <v>0</v>
      </c>
      <c r="K17" s="4" t="s">
        <v>0</v>
      </c>
      <c r="L17" s="9">
        <v>0</v>
      </c>
      <c r="M17" s="9">
        <v>0</v>
      </c>
      <c r="N17" s="9">
        <v>0</v>
      </c>
      <c r="O17" s="4" t="s">
        <v>0</v>
      </c>
      <c r="P17" s="9">
        <v>0</v>
      </c>
      <c r="Q17" s="4" t="s">
        <v>0</v>
      </c>
      <c r="R17" s="9">
        <v>0</v>
      </c>
      <c r="S17" s="9">
        <v>0</v>
      </c>
      <c r="T17" s="4" t="s">
        <v>0</v>
      </c>
    </row>
    <row r="18" spans="1:20" ht="12.75" customHeight="1" x14ac:dyDescent="0.2">
      <c r="A18" s="4" t="s">
        <v>0</v>
      </c>
      <c r="B18" s="4" t="s">
        <v>1177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9">
        <v>0</v>
      </c>
      <c r="K18" s="4" t="s">
        <v>0</v>
      </c>
      <c r="L18" s="9">
        <v>0</v>
      </c>
      <c r="M18" s="9">
        <v>0</v>
      </c>
      <c r="N18" s="9">
        <v>0</v>
      </c>
      <c r="O18" s="4" t="s">
        <v>0</v>
      </c>
      <c r="P18" s="9">
        <v>0</v>
      </c>
      <c r="Q18" s="4" t="s">
        <v>0</v>
      </c>
      <c r="R18" s="9">
        <v>0</v>
      </c>
      <c r="S18" s="9">
        <v>0</v>
      </c>
      <c r="T18" s="4" t="s">
        <v>0</v>
      </c>
    </row>
    <row r="19" spans="1:20" ht="12.75" customHeight="1" x14ac:dyDescent="0.2">
      <c r="A19" s="4" t="s">
        <v>0</v>
      </c>
      <c r="B19" s="4" t="s">
        <v>1178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9">
        <v>0</v>
      </c>
      <c r="K19" s="4" t="s">
        <v>0</v>
      </c>
      <c r="L19" s="9">
        <v>0</v>
      </c>
      <c r="M19" s="9">
        <v>0</v>
      </c>
      <c r="N19" s="9">
        <v>0</v>
      </c>
      <c r="O19" s="4" t="s">
        <v>0</v>
      </c>
      <c r="P19" s="9">
        <v>0</v>
      </c>
      <c r="Q19" s="4" t="s">
        <v>0</v>
      </c>
      <c r="R19" s="9">
        <v>0</v>
      </c>
      <c r="S19" s="9">
        <v>0</v>
      </c>
      <c r="T19" s="4" t="s">
        <v>0</v>
      </c>
    </row>
    <row r="20" spans="1:20" ht="12.75" customHeight="1" x14ac:dyDescent="0.2">
      <c r="A20" s="7" t="s">
        <v>0</v>
      </c>
      <c r="B20" s="7" t="s">
        <v>109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</row>
    <row r="21" spans="1:20" ht="12.75" customHeight="1" x14ac:dyDescent="0.2">
      <c r="A21" s="7" t="s">
        <v>0</v>
      </c>
      <c r="B21" s="7" t="s">
        <v>165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</row>
    <row r="22" spans="1:20" ht="12.75" customHeight="1" x14ac:dyDescent="0.2">
      <c r="A22" s="1" t="s">
        <v>1179</v>
      </c>
      <c r="B22" s="1" t="s">
        <v>56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T31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2" customWidth="1"/>
    <col min="4" max="4" width="11" customWidth="1"/>
    <col min="5" max="5" width="12" customWidth="1"/>
    <col min="6" max="6" width="17" customWidth="1"/>
    <col min="7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1169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1180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58</v>
      </c>
      <c r="C8" s="2" t="s">
        <v>59</v>
      </c>
      <c r="D8" s="2" t="s">
        <v>167</v>
      </c>
      <c r="E8" s="2" t="s">
        <v>60</v>
      </c>
      <c r="F8" s="2" t="s">
        <v>168</v>
      </c>
      <c r="G8" s="2" t="s">
        <v>61</v>
      </c>
      <c r="H8" s="2" t="s">
        <v>62</v>
      </c>
      <c r="I8" s="2" t="s">
        <v>113</v>
      </c>
      <c r="J8" s="2" t="s">
        <v>114</v>
      </c>
      <c r="K8" s="2" t="s">
        <v>63</v>
      </c>
      <c r="L8" s="2" t="s">
        <v>64</v>
      </c>
      <c r="M8" s="2" t="s">
        <v>65</v>
      </c>
      <c r="N8" s="2" t="s">
        <v>115</v>
      </c>
      <c r="O8" s="2" t="s">
        <v>116</v>
      </c>
      <c r="P8" s="2" t="s">
        <v>6</v>
      </c>
      <c r="Q8" s="2" t="s">
        <v>118</v>
      </c>
      <c r="R8" s="2" t="s">
        <v>67</v>
      </c>
      <c r="S8" s="2" t="s">
        <v>119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120</v>
      </c>
      <c r="K9" s="2" t="s">
        <v>0</v>
      </c>
      <c r="L9" s="2" t="s">
        <v>9</v>
      </c>
      <c r="M9" s="2" t="s">
        <v>9</v>
      </c>
      <c r="N9" s="2" t="s">
        <v>121</v>
      </c>
      <c r="O9" s="2" t="s">
        <v>122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127</v>
      </c>
      <c r="Q10" s="2" t="s">
        <v>128</v>
      </c>
      <c r="R10" s="2" t="s">
        <v>129</v>
      </c>
      <c r="S10" s="2" t="s">
        <v>169</v>
      </c>
      <c r="T10" s="2" t="s">
        <v>0</v>
      </c>
    </row>
    <row r="11" spans="1:20" ht="12.75" customHeight="1" x14ac:dyDescent="0.2">
      <c r="A11" s="7" t="s">
        <v>0</v>
      </c>
      <c r="B11" s="7" t="s">
        <v>181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8">
        <v>2.96</v>
      </c>
      <c r="K11" s="7" t="s">
        <v>0</v>
      </c>
      <c r="L11" s="8">
        <v>5.87</v>
      </c>
      <c r="M11" s="8">
        <v>6.33</v>
      </c>
      <c r="N11" s="8">
        <v>1744787.37</v>
      </c>
      <c r="O11" s="7" t="s">
        <v>0</v>
      </c>
      <c r="P11" s="8">
        <v>2209</v>
      </c>
      <c r="Q11" s="7" t="s">
        <v>0</v>
      </c>
      <c r="R11" s="8">
        <v>100</v>
      </c>
      <c r="S11" s="8">
        <v>0.72</v>
      </c>
      <c r="T11" s="7" t="s">
        <v>0</v>
      </c>
    </row>
    <row r="12" spans="1:20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9">
        <v>2.96</v>
      </c>
      <c r="K12" s="4" t="s">
        <v>0</v>
      </c>
      <c r="L12" s="9">
        <v>5.87</v>
      </c>
      <c r="M12" s="9">
        <v>6.33</v>
      </c>
      <c r="N12" s="9">
        <v>1744787.37</v>
      </c>
      <c r="O12" s="4" t="s">
        <v>0</v>
      </c>
      <c r="P12" s="9">
        <v>2209</v>
      </c>
      <c r="Q12" s="4" t="s">
        <v>0</v>
      </c>
      <c r="R12" s="9">
        <v>100</v>
      </c>
      <c r="S12" s="9">
        <v>0.72</v>
      </c>
      <c r="T12" s="4" t="s">
        <v>0</v>
      </c>
    </row>
    <row r="13" spans="1:20" ht="12.75" customHeight="1" x14ac:dyDescent="0.2">
      <c r="A13" s="4" t="s">
        <v>0</v>
      </c>
      <c r="B13" s="4" t="s">
        <v>131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9">
        <v>2.96</v>
      </c>
      <c r="K13" s="4" t="s">
        <v>0</v>
      </c>
      <c r="L13" s="9">
        <v>5.87</v>
      </c>
      <c r="M13" s="9">
        <v>6.34</v>
      </c>
      <c r="N13" s="9">
        <v>1734224.39</v>
      </c>
      <c r="O13" s="4" t="s">
        <v>0</v>
      </c>
      <c r="P13" s="9">
        <v>2207.87</v>
      </c>
      <c r="Q13" s="4" t="s">
        <v>0</v>
      </c>
      <c r="R13" s="9">
        <v>99.95</v>
      </c>
      <c r="S13" s="9">
        <v>0.72</v>
      </c>
      <c r="T13" s="4" t="s">
        <v>0</v>
      </c>
    </row>
    <row r="14" spans="1:20" ht="12.75" customHeight="1" x14ac:dyDescent="0.2">
      <c r="A14" s="10" t="s">
        <v>0</v>
      </c>
      <c r="B14" s="10" t="s">
        <v>1181</v>
      </c>
      <c r="C14" s="10" t="s">
        <v>1182</v>
      </c>
      <c r="D14" s="10" t="s">
        <v>0</v>
      </c>
      <c r="E14" s="10" t="s">
        <v>395</v>
      </c>
      <c r="F14" s="10" t="s">
        <v>185</v>
      </c>
      <c r="G14" s="10" t="s">
        <v>220</v>
      </c>
      <c r="H14" s="10" t="s">
        <v>81</v>
      </c>
      <c r="I14" s="10" t="s">
        <v>1183</v>
      </c>
      <c r="J14" s="11">
        <v>0.38</v>
      </c>
      <c r="K14" s="10" t="s">
        <v>82</v>
      </c>
      <c r="L14" s="11">
        <v>6.1</v>
      </c>
      <c r="M14" s="11">
        <v>1.69</v>
      </c>
      <c r="N14" s="11">
        <v>21428.58</v>
      </c>
      <c r="O14" s="11">
        <v>139.66999999999999</v>
      </c>
      <c r="P14" s="11">
        <v>29.93</v>
      </c>
      <c r="Q14" s="11">
        <v>0</v>
      </c>
      <c r="R14" s="11">
        <v>1.35</v>
      </c>
      <c r="S14" s="11">
        <v>0.01</v>
      </c>
      <c r="T14" s="10" t="s">
        <v>0</v>
      </c>
    </row>
    <row r="15" spans="1:20" ht="12.75" customHeight="1" x14ac:dyDescent="0.2">
      <c r="A15" s="10" t="s">
        <v>0</v>
      </c>
      <c r="B15" s="10" t="s">
        <v>1184</v>
      </c>
      <c r="C15" s="10" t="s">
        <v>1185</v>
      </c>
      <c r="D15" s="10" t="s">
        <v>0</v>
      </c>
      <c r="E15" s="10" t="s">
        <v>239</v>
      </c>
      <c r="F15" s="10" t="s">
        <v>425</v>
      </c>
      <c r="G15" s="10" t="s">
        <v>464</v>
      </c>
      <c r="H15" s="10" t="s">
        <v>210</v>
      </c>
      <c r="I15" s="10" t="s">
        <v>1186</v>
      </c>
      <c r="J15" s="11">
        <v>3.83</v>
      </c>
      <c r="K15" s="10" t="s">
        <v>82</v>
      </c>
      <c r="L15" s="11">
        <v>6</v>
      </c>
      <c r="M15" s="11">
        <v>1.24</v>
      </c>
      <c r="N15" s="11">
        <v>509000</v>
      </c>
      <c r="O15" s="11">
        <v>128.65</v>
      </c>
      <c r="P15" s="11">
        <v>654.83000000000004</v>
      </c>
      <c r="Q15" s="11">
        <v>0</v>
      </c>
      <c r="R15" s="11">
        <v>29.64</v>
      </c>
      <c r="S15" s="11">
        <v>0.21</v>
      </c>
      <c r="T15" s="10" t="s">
        <v>0</v>
      </c>
    </row>
    <row r="16" spans="1:20" ht="12.75" customHeight="1" x14ac:dyDescent="0.2">
      <c r="A16" s="10" t="s">
        <v>0</v>
      </c>
      <c r="B16" s="10" t="s">
        <v>1187</v>
      </c>
      <c r="C16" s="10" t="s">
        <v>1188</v>
      </c>
      <c r="D16" s="10" t="s">
        <v>0</v>
      </c>
      <c r="E16" s="10" t="s">
        <v>1189</v>
      </c>
      <c r="F16" s="10" t="s">
        <v>355</v>
      </c>
      <c r="G16" s="10" t="s">
        <v>250</v>
      </c>
      <c r="H16" s="10" t="s">
        <v>81</v>
      </c>
      <c r="I16" s="10" t="s">
        <v>1190</v>
      </c>
      <c r="J16" s="11">
        <v>3.79</v>
      </c>
      <c r="K16" s="10" t="s">
        <v>82</v>
      </c>
      <c r="L16" s="11">
        <v>7.75</v>
      </c>
      <c r="M16" s="11">
        <v>0.96</v>
      </c>
      <c r="N16" s="11">
        <v>258369.08</v>
      </c>
      <c r="O16" s="11">
        <v>158.72</v>
      </c>
      <c r="P16" s="11">
        <v>410.08</v>
      </c>
      <c r="Q16" s="11">
        <v>0</v>
      </c>
      <c r="R16" s="11">
        <v>18.559999999999999</v>
      </c>
      <c r="S16" s="11">
        <v>0.13</v>
      </c>
      <c r="T16" s="10" t="s">
        <v>0</v>
      </c>
    </row>
    <row r="17" spans="1:20" ht="12.75" customHeight="1" x14ac:dyDescent="0.2">
      <c r="A17" s="10" t="s">
        <v>0</v>
      </c>
      <c r="B17" s="10" t="s">
        <v>1191</v>
      </c>
      <c r="C17" s="10" t="s">
        <v>1192</v>
      </c>
      <c r="D17" s="10" t="s">
        <v>0</v>
      </c>
      <c r="E17" s="10" t="s">
        <v>239</v>
      </c>
      <c r="F17" s="10" t="s">
        <v>425</v>
      </c>
      <c r="G17" s="10" t="s">
        <v>250</v>
      </c>
      <c r="H17" s="10" t="s">
        <v>81</v>
      </c>
      <c r="I17" s="10" t="s">
        <v>1193</v>
      </c>
      <c r="J17" s="11">
        <v>1.81</v>
      </c>
      <c r="K17" s="10" t="s">
        <v>82</v>
      </c>
      <c r="L17" s="11">
        <v>4.5999999999999996</v>
      </c>
      <c r="M17" s="11">
        <v>0.8</v>
      </c>
      <c r="N17" s="11">
        <v>20000</v>
      </c>
      <c r="O17" s="11">
        <v>318.32</v>
      </c>
      <c r="P17" s="11">
        <v>63.66</v>
      </c>
      <c r="Q17" s="11">
        <v>0</v>
      </c>
      <c r="R17" s="11">
        <v>2.88</v>
      </c>
      <c r="S17" s="11">
        <v>0.02</v>
      </c>
      <c r="T17" s="10" t="s">
        <v>1194</v>
      </c>
    </row>
    <row r="18" spans="1:20" ht="12.75" customHeight="1" x14ac:dyDescent="0.2">
      <c r="A18" s="10" t="s">
        <v>0</v>
      </c>
      <c r="B18" s="10" t="s">
        <v>1195</v>
      </c>
      <c r="C18" s="10" t="s">
        <v>1196</v>
      </c>
      <c r="D18" s="10" t="s">
        <v>0</v>
      </c>
      <c r="E18" s="10" t="s">
        <v>1197</v>
      </c>
      <c r="F18" s="10" t="s">
        <v>330</v>
      </c>
      <c r="G18" s="10" t="s">
        <v>385</v>
      </c>
      <c r="H18" s="10" t="s">
        <v>210</v>
      </c>
      <c r="I18" s="10" t="s">
        <v>1198</v>
      </c>
      <c r="J18" s="11">
        <v>2.78</v>
      </c>
      <c r="K18" s="10" t="s">
        <v>82</v>
      </c>
      <c r="L18" s="11">
        <v>3.15</v>
      </c>
      <c r="M18" s="11">
        <v>3.55</v>
      </c>
      <c r="N18" s="11">
        <v>312000</v>
      </c>
      <c r="O18" s="11">
        <v>101.31</v>
      </c>
      <c r="P18" s="11">
        <v>316.08999999999997</v>
      </c>
      <c r="Q18" s="11">
        <v>0</v>
      </c>
      <c r="R18" s="11">
        <v>14.31</v>
      </c>
      <c r="S18" s="11">
        <v>0.1</v>
      </c>
      <c r="T18" s="10" t="s">
        <v>0</v>
      </c>
    </row>
    <row r="19" spans="1:20" ht="12.75" customHeight="1" x14ac:dyDescent="0.2">
      <c r="A19" s="10" t="s">
        <v>0</v>
      </c>
      <c r="B19" s="10" t="s">
        <v>1199</v>
      </c>
      <c r="C19" s="10" t="s">
        <v>1200</v>
      </c>
      <c r="D19" s="10" t="s">
        <v>0</v>
      </c>
      <c r="E19" s="10" t="s">
        <v>1201</v>
      </c>
      <c r="F19" s="10" t="s">
        <v>208</v>
      </c>
      <c r="G19" s="10" t="s">
        <v>439</v>
      </c>
      <c r="H19" s="10" t="s">
        <v>81</v>
      </c>
      <c r="I19" s="10" t="s">
        <v>1202</v>
      </c>
      <c r="J19" s="11">
        <v>1.76</v>
      </c>
      <c r="K19" s="10" t="s">
        <v>82</v>
      </c>
      <c r="L19" s="11">
        <v>7</v>
      </c>
      <c r="M19" s="11">
        <v>3.74</v>
      </c>
      <c r="N19" s="11">
        <v>89117.14</v>
      </c>
      <c r="O19" s="11">
        <v>132.07</v>
      </c>
      <c r="P19" s="11">
        <v>117.7</v>
      </c>
      <c r="Q19" s="11">
        <v>0</v>
      </c>
      <c r="R19" s="11">
        <v>5.33</v>
      </c>
      <c r="S19" s="11">
        <v>0.04</v>
      </c>
      <c r="T19" s="10" t="s">
        <v>0</v>
      </c>
    </row>
    <row r="20" spans="1:20" ht="12.75" customHeight="1" x14ac:dyDescent="0.2">
      <c r="A20" s="10" t="s">
        <v>0</v>
      </c>
      <c r="B20" s="10" t="s">
        <v>1203</v>
      </c>
      <c r="C20" s="10" t="s">
        <v>1204</v>
      </c>
      <c r="D20" s="10" t="s">
        <v>0</v>
      </c>
      <c r="E20" s="10" t="s">
        <v>1205</v>
      </c>
      <c r="F20" s="10" t="s">
        <v>208</v>
      </c>
      <c r="G20" s="10" t="s">
        <v>431</v>
      </c>
      <c r="H20" s="10" t="s">
        <v>210</v>
      </c>
      <c r="I20" s="10" t="s">
        <v>1206</v>
      </c>
      <c r="J20" s="11">
        <v>0.95</v>
      </c>
      <c r="K20" s="10" t="s">
        <v>82</v>
      </c>
      <c r="L20" s="11">
        <v>7.5</v>
      </c>
      <c r="M20" s="11">
        <v>3.39</v>
      </c>
      <c r="N20" s="11">
        <v>102285.97</v>
      </c>
      <c r="O20" s="11">
        <v>125.61</v>
      </c>
      <c r="P20" s="11">
        <v>128.47999999999999</v>
      </c>
      <c r="Q20" s="11">
        <v>0.02</v>
      </c>
      <c r="R20" s="11">
        <v>5.82</v>
      </c>
      <c r="S20" s="11">
        <v>0.04</v>
      </c>
      <c r="T20" s="10" t="s">
        <v>0</v>
      </c>
    </row>
    <row r="21" spans="1:20" ht="12.75" customHeight="1" x14ac:dyDescent="0.2">
      <c r="A21" s="10" t="s">
        <v>0</v>
      </c>
      <c r="B21" s="10" t="s">
        <v>1207</v>
      </c>
      <c r="C21" s="10" t="s">
        <v>1208</v>
      </c>
      <c r="D21" s="10" t="s">
        <v>0</v>
      </c>
      <c r="E21" s="10" t="s">
        <v>1209</v>
      </c>
      <c r="F21" s="10" t="s">
        <v>330</v>
      </c>
      <c r="G21" s="10" t="s">
        <v>136</v>
      </c>
      <c r="H21" s="10" t="s">
        <v>136</v>
      </c>
      <c r="I21" s="10" t="s">
        <v>1210</v>
      </c>
      <c r="J21" s="11">
        <v>2.33</v>
      </c>
      <c r="K21" s="10" t="s">
        <v>82</v>
      </c>
      <c r="L21" s="11">
        <v>5.35</v>
      </c>
      <c r="M21" s="11">
        <v>21.94</v>
      </c>
      <c r="N21" s="11">
        <v>422023.62</v>
      </c>
      <c r="O21" s="11">
        <v>115.42</v>
      </c>
      <c r="P21" s="11">
        <v>487.1</v>
      </c>
      <c r="Q21" s="11">
        <v>0</v>
      </c>
      <c r="R21" s="11">
        <v>22.05</v>
      </c>
      <c r="S21" s="11">
        <v>0.16</v>
      </c>
      <c r="T21" s="10" t="s">
        <v>0</v>
      </c>
    </row>
    <row r="22" spans="1:20" ht="12.75" customHeight="1" x14ac:dyDescent="0.2">
      <c r="A22" s="4" t="s">
        <v>0</v>
      </c>
      <c r="B22" s="4" t="s">
        <v>145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9">
        <v>3.19</v>
      </c>
      <c r="K22" s="4" t="s">
        <v>0</v>
      </c>
      <c r="L22" s="9">
        <v>0</v>
      </c>
      <c r="M22" s="9">
        <v>1.65</v>
      </c>
      <c r="N22" s="9">
        <v>10562.98</v>
      </c>
      <c r="O22" s="4" t="s">
        <v>0</v>
      </c>
      <c r="P22" s="9">
        <v>1.1299999999999999</v>
      </c>
      <c r="Q22" s="4" t="s">
        <v>0</v>
      </c>
      <c r="R22" s="9">
        <v>0.05</v>
      </c>
      <c r="S22" s="9">
        <v>0</v>
      </c>
      <c r="T22" s="4" t="s">
        <v>0</v>
      </c>
    </row>
    <row r="23" spans="1:20" ht="12.75" customHeight="1" x14ac:dyDescent="0.2">
      <c r="A23" s="10" t="s">
        <v>0</v>
      </c>
      <c r="B23" s="10" t="s">
        <v>1211</v>
      </c>
      <c r="C23" s="10" t="s">
        <v>1212</v>
      </c>
      <c r="D23" s="10" t="s">
        <v>0</v>
      </c>
      <c r="E23" s="10" t="s">
        <v>1213</v>
      </c>
      <c r="F23" s="10" t="s">
        <v>208</v>
      </c>
      <c r="G23" s="10" t="s">
        <v>136</v>
      </c>
      <c r="H23" s="10" t="s">
        <v>136</v>
      </c>
      <c r="I23" s="10" t="s">
        <v>1214</v>
      </c>
      <c r="J23" s="11">
        <v>3.19</v>
      </c>
      <c r="K23" s="10" t="s">
        <v>82</v>
      </c>
      <c r="L23" s="11">
        <v>0</v>
      </c>
      <c r="M23" s="11">
        <v>1.65</v>
      </c>
      <c r="N23" s="11">
        <v>10562.98</v>
      </c>
      <c r="O23" s="11">
        <v>10.68</v>
      </c>
      <c r="P23" s="11">
        <v>1.1299999999999999</v>
      </c>
      <c r="Q23" s="11">
        <v>0</v>
      </c>
      <c r="R23" s="11">
        <v>0.05</v>
      </c>
      <c r="S23" s="11">
        <v>0</v>
      </c>
      <c r="T23" s="10" t="s">
        <v>0</v>
      </c>
    </row>
    <row r="24" spans="1:20" ht="12.75" customHeight="1" x14ac:dyDescent="0.2">
      <c r="A24" s="4" t="s">
        <v>0</v>
      </c>
      <c r="B24" s="4" t="s">
        <v>1176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9">
        <v>0</v>
      </c>
      <c r="K24" s="4" t="s">
        <v>0</v>
      </c>
      <c r="L24" s="9">
        <v>0</v>
      </c>
      <c r="M24" s="9">
        <v>0</v>
      </c>
      <c r="N24" s="9">
        <v>0</v>
      </c>
      <c r="O24" s="4" t="s">
        <v>0</v>
      </c>
      <c r="P24" s="9">
        <v>0</v>
      </c>
      <c r="Q24" s="4" t="s">
        <v>0</v>
      </c>
      <c r="R24" s="9">
        <v>0</v>
      </c>
      <c r="S24" s="9">
        <v>0</v>
      </c>
      <c r="T24" s="4" t="s">
        <v>0</v>
      </c>
    </row>
    <row r="25" spans="1:20" ht="12.75" customHeight="1" x14ac:dyDescent="0.2">
      <c r="A25" s="4" t="s">
        <v>0</v>
      </c>
      <c r="B25" s="4" t="s">
        <v>998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4" t="s">
        <v>0</v>
      </c>
      <c r="J25" s="9">
        <v>0</v>
      </c>
      <c r="K25" s="4" t="s">
        <v>0</v>
      </c>
      <c r="L25" s="9">
        <v>0</v>
      </c>
      <c r="M25" s="9">
        <v>0</v>
      </c>
      <c r="N25" s="9">
        <v>0</v>
      </c>
      <c r="O25" s="4" t="s">
        <v>0</v>
      </c>
      <c r="P25" s="9">
        <v>0</v>
      </c>
      <c r="Q25" s="4" t="s">
        <v>0</v>
      </c>
      <c r="R25" s="9">
        <v>0</v>
      </c>
      <c r="S25" s="9">
        <v>0</v>
      </c>
      <c r="T25" s="4" t="s">
        <v>0</v>
      </c>
    </row>
    <row r="26" spans="1:20" ht="12.75" customHeight="1" x14ac:dyDescent="0.2">
      <c r="A26" s="4" t="s">
        <v>0</v>
      </c>
      <c r="B26" s="4" t="s">
        <v>1215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9">
        <v>0</v>
      </c>
      <c r="K26" s="4" t="s">
        <v>0</v>
      </c>
      <c r="L26" s="9">
        <v>0</v>
      </c>
      <c r="M26" s="9">
        <v>0</v>
      </c>
      <c r="N26" s="9">
        <v>0</v>
      </c>
      <c r="O26" s="4" t="s">
        <v>0</v>
      </c>
      <c r="P26" s="9">
        <v>0</v>
      </c>
      <c r="Q26" s="4" t="s">
        <v>0</v>
      </c>
      <c r="R26" s="9">
        <v>0</v>
      </c>
      <c r="S26" s="9">
        <v>0</v>
      </c>
      <c r="T26" s="4" t="s">
        <v>0</v>
      </c>
    </row>
    <row r="27" spans="1:20" ht="12.75" customHeight="1" x14ac:dyDescent="0.2">
      <c r="A27" s="4" t="s">
        <v>0</v>
      </c>
      <c r="B27" s="4" t="s">
        <v>1216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4" t="s">
        <v>0</v>
      </c>
      <c r="J27" s="9">
        <v>0</v>
      </c>
      <c r="K27" s="4" t="s">
        <v>0</v>
      </c>
      <c r="L27" s="9">
        <v>0</v>
      </c>
      <c r="M27" s="9">
        <v>0</v>
      </c>
      <c r="N27" s="9">
        <v>0</v>
      </c>
      <c r="O27" s="4" t="s">
        <v>0</v>
      </c>
      <c r="P27" s="9">
        <v>0</v>
      </c>
      <c r="Q27" s="4" t="s">
        <v>0</v>
      </c>
      <c r="R27" s="9">
        <v>0</v>
      </c>
      <c r="S27" s="9">
        <v>0</v>
      </c>
      <c r="T27" s="4" t="s">
        <v>0</v>
      </c>
    </row>
    <row r="28" spans="1:20" ht="12.75" customHeight="1" x14ac:dyDescent="0.2">
      <c r="A28" s="4" t="s">
        <v>0</v>
      </c>
      <c r="B28" s="4" t="s">
        <v>1217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9">
        <v>0</v>
      </c>
      <c r="K28" s="4" t="s">
        <v>0</v>
      </c>
      <c r="L28" s="9">
        <v>0</v>
      </c>
      <c r="M28" s="9">
        <v>0</v>
      </c>
      <c r="N28" s="9">
        <v>0</v>
      </c>
      <c r="O28" s="4" t="s">
        <v>0</v>
      </c>
      <c r="P28" s="9">
        <v>0</v>
      </c>
      <c r="Q28" s="4" t="s">
        <v>0</v>
      </c>
      <c r="R28" s="9">
        <v>0</v>
      </c>
      <c r="S28" s="9">
        <v>0</v>
      </c>
      <c r="T28" s="4" t="s">
        <v>0</v>
      </c>
    </row>
    <row r="29" spans="1:20" ht="12.75" customHeight="1" x14ac:dyDescent="0.2">
      <c r="A29" s="7" t="s">
        <v>0</v>
      </c>
      <c r="B29" s="7" t="s">
        <v>109</v>
      </c>
      <c r="C29" s="7" t="s">
        <v>0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</row>
    <row r="30" spans="1:20" ht="12.75" customHeight="1" x14ac:dyDescent="0.2">
      <c r="A30" s="7" t="s">
        <v>0</v>
      </c>
      <c r="B30" s="7" t="s">
        <v>165</v>
      </c>
      <c r="C30" s="7" t="s">
        <v>0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</row>
    <row r="31" spans="1:20" ht="12.75" customHeight="1" x14ac:dyDescent="0.2">
      <c r="A31" s="1" t="s">
        <v>1179</v>
      </c>
      <c r="B31" s="1" t="s">
        <v>56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N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2" customWidth="1"/>
    <col min="6" max="8" width="10" customWidth="1"/>
    <col min="9" max="9" width="8" customWidth="1"/>
    <col min="10" max="10" width="10" customWidth="1"/>
    <col min="11" max="11" width="22" customWidth="1"/>
    <col min="12" max="12" width="24" customWidth="1"/>
    <col min="13" max="13" width="23" customWidth="1"/>
    <col min="14" max="14" width="2" customWidth="1"/>
    <col min="15" max="22" width="8" customWidth="1"/>
  </cols>
  <sheetData>
    <row r="2" spans="1:14" ht="12.75" customHeight="1" x14ac:dyDescent="0.2">
      <c r="B2" s="1" t="s">
        <v>1</v>
      </c>
    </row>
    <row r="3" spans="1:14" ht="12.75" customHeight="1" x14ac:dyDescent="0.2">
      <c r="B3" s="1" t="s">
        <v>2</v>
      </c>
    </row>
    <row r="4" spans="1:14" ht="12.75" customHeight="1" x14ac:dyDescent="0.2">
      <c r="B4" s="1" t="s">
        <v>3</v>
      </c>
    </row>
    <row r="5" spans="1:14" ht="12.75" customHeight="1" x14ac:dyDescent="0.2">
      <c r="B5" s="1" t="s">
        <v>4</v>
      </c>
    </row>
    <row r="6" spans="1:14" ht="12.75" customHeight="1" x14ac:dyDescent="0.2">
      <c r="A6" s="2" t="s">
        <v>0</v>
      </c>
      <c r="B6" s="2" t="s">
        <v>1169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</row>
    <row r="7" spans="1:14" ht="12.75" customHeight="1" x14ac:dyDescent="0.2">
      <c r="A7" s="2" t="s">
        <v>0</v>
      </c>
      <c r="B7" s="2" t="s">
        <v>723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</row>
    <row r="8" spans="1:14" ht="12.75" customHeight="1" x14ac:dyDescent="0.2">
      <c r="A8" s="2" t="s">
        <v>0</v>
      </c>
      <c r="B8" s="2" t="s">
        <v>58</v>
      </c>
      <c r="C8" s="2" t="s">
        <v>59</v>
      </c>
      <c r="D8" s="2" t="s">
        <v>167</v>
      </c>
      <c r="E8" s="2" t="s">
        <v>60</v>
      </c>
      <c r="F8" s="2" t="s">
        <v>168</v>
      </c>
      <c r="G8" s="2" t="s">
        <v>63</v>
      </c>
      <c r="H8" s="2" t="s">
        <v>115</v>
      </c>
      <c r="I8" s="2" t="s">
        <v>116</v>
      </c>
      <c r="J8" s="2" t="s">
        <v>66</v>
      </c>
      <c r="K8" s="2" t="s">
        <v>118</v>
      </c>
      <c r="L8" s="2" t="s">
        <v>67</v>
      </c>
      <c r="M8" s="2" t="s">
        <v>119</v>
      </c>
      <c r="N8" s="2" t="s">
        <v>0</v>
      </c>
    </row>
    <row r="9" spans="1:14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121</v>
      </c>
      <c r="I9" s="2" t="s">
        <v>122</v>
      </c>
      <c r="J9" s="2" t="s">
        <v>8</v>
      </c>
      <c r="K9" s="2" t="s">
        <v>9</v>
      </c>
      <c r="L9" s="2" t="s">
        <v>9</v>
      </c>
      <c r="M9" s="2" t="s">
        <v>9</v>
      </c>
      <c r="N9" s="2" t="s">
        <v>0</v>
      </c>
    </row>
    <row r="10" spans="1:14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0</v>
      </c>
    </row>
    <row r="11" spans="1:14" ht="12.75" customHeight="1" x14ac:dyDescent="0.2">
      <c r="A11" s="7" t="s">
        <v>0</v>
      </c>
      <c r="B11" s="7" t="s">
        <v>725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7" t="s">
        <v>0</v>
      </c>
      <c r="L11" s="8">
        <v>0</v>
      </c>
      <c r="M11" s="8">
        <v>0</v>
      </c>
      <c r="N11" s="7" t="s">
        <v>0</v>
      </c>
    </row>
    <row r="12" spans="1:14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4" t="s">
        <v>0</v>
      </c>
      <c r="L12" s="9">
        <v>0</v>
      </c>
      <c r="M12" s="9">
        <v>0</v>
      </c>
      <c r="N12" s="4" t="s">
        <v>0</v>
      </c>
    </row>
    <row r="13" spans="1:14" ht="12.75" customHeight="1" x14ac:dyDescent="0.2">
      <c r="A13" s="4" t="s">
        <v>0</v>
      </c>
      <c r="B13" s="4" t="s">
        <v>107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4" t="s">
        <v>0</v>
      </c>
      <c r="L13" s="9">
        <v>0</v>
      </c>
      <c r="M13" s="9">
        <v>0</v>
      </c>
      <c r="N13" s="4" t="s">
        <v>0</v>
      </c>
    </row>
    <row r="14" spans="1:14" ht="12.75" customHeight="1" x14ac:dyDescent="0.2">
      <c r="A14" s="4" t="s">
        <v>0</v>
      </c>
      <c r="B14" s="4" t="s">
        <v>175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4" t="s">
        <v>0</v>
      </c>
      <c r="L14" s="9">
        <v>0</v>
      </c>
      <c r="M14" s="9">
        <v>0</v>
      </c>
      <c r="N14" s="4" t="s">
        <v>0</v>
      </c>
    </row>
    <row r="15" spans="1:14" ht="12.75" customHeight="1" x14ac:dyDescent="0.2">
      <c r="A15" s="4" t="s">
        <v>0</v>
      </c>
      <c r="B15" s="4" t="s">
        <v>174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4" t="s">
        <v>0</v>
      </c>
      <c r="L15" s="9">
        <v>0</v>
      </c>
      <c r="M15" s="9">
        <v>0</v>
      </c>
      <c r="N15" s="4" t="s">
        <v>0</v>
      </c>
    </row>
    <row r="16" spans="1:14" ht="12.75" customHeight="1" x14ac:dyDescent="0.2">
      <c r="A16" s="7" t="s">
        <v>0</v>
      </c>
      <c r="B16" s="7" t="s">
        <v>109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</row>
    <row r="17" spans="1:14" ht="12.75" customHeight="1" x14ac:dyDescent="0.2">
      <c r="A17" s="7" t="s">
        <v>0</v>
      </c>
      <c r="B17" s="7" t="s">
        <v>165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</row>
    <row r="18" spans="1:14" ht="12.75" customHeight="1" x14ac:dyDescent="0.2">
      <c r="A18" s="1" t="s">
        <v>1179</v>
      </c>
      <c r="B18" s="1" t="s">
        <v>56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L29"/>
  <sheetViews>
    <sheetView rightToLeft="1" workbookViewId="0">
      <selection activeCell="B25" sqref="B25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8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1169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1218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58</v>
      </c>
      <c r="C8" s="2" t="s">
        <v>59</v>
      </c>
      <c r="D8" s="2" t="s">
        <v>63</v>
      </c>
      <c r="E8" s="2" t="s">
        <v>113</v>
      </c>
      <c r="F8" s="2" t="s">
        <v>115</v>
      </c>
      <c r="G8" s="2" t="s">
        <v>116</v>
      </c>
      <c r="H8" s="2" t="s">
        <v>6</v>
      </c>
      <c r="I8" s="2" t="s">
        <v>118</v>
      </c>
      <c r="J8" s="2" t="s">
        <v>67</v>
      </c>
      <c r="K8" s="2" t="s">
        <v>119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178</v>
      </c>
      <c r="F9" s="2" t="s">
        <v>179</v>
      </c>
      <c r="G9" s="2" t="s">
        <v>0</v>
      </c>
      <c r="H9" s="2" t="s">
        <v>8</v>
      </c>
      <c r="I9" s="2" t="s">
        <v>9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0</v>
      </c>
    </row>
    <row r="11" spans="1:12" ht="12.75" customHeight="1" x14ac:dyDescent="0.2">
      <c r="A11" s="7" t="s">
        <v>0</v>
      </c>
      <c r="B11" s="7" t="s">
        <v>1219</v>
      </c>
      <c r="C11" s="7" t="s">
        <v>0</v>
      </c>
      <c r="D11" s="7" t="s">
        <v>0</v>
      </c>
      <c r="E11" s="7" t="s">
        <v>0</v>
      </c>
      <c r="F11" s="8">
        <v>3155810.59</v>
      </c>
      <c r="G11" s="7" t="s">
        <v>0</v>
      </c>
      <c r="H11" s="8">
        <v>3153.13</v>
      </c>
      <c r="I11" s="7" t="s">
        <v>0</v>
      </c>
      <c r="J11" s="8">
        <v>100</v>
      </c>
      <c r="K11" s="8">
        <v>1.02</v>
      </c>
      <c r="L11" s="7" t="s">
        <v>0</v>
      </c>
    </row>
    <row r="12" spans="1:12" ht="12.75" customHeight="1" x14ac:dyDescent="0.2">
      <c r="A12" s="4" t="s">
        <v>0</v>
      </c>
      <c r="B12" s="4" t="s">
        <v>1220</v>
      </c>
      <c r="C12" s="4" t="s">
        <v>0</v>
      </c>
      <c r="D12" s="4" t="s">
        <v>0</v>
      </c>
      <c r="E12" s="4" t="s">
        <v>0</v>
      </c>
      <c r="F12" s="9">
        <v>2958482.5</v>
      </c>
      <c r="G12" s="4" t="s">
        <v>0</v>
      </c>
      <c r="H12" s="9">
        <v>2955.8</v>
      </c>
      <c r="I12" s="4" t="s">
        <v>0</v>
      </c>
      <c r="J12" s="9">
        <v>93.74</v>
      </c>
      <c r="K12" s="9">
        <v>0.96</v>
      </c>
      <c r="L12" s="4" t="s">
        <v>0</v>
      </c>
    </row>
    <row r="13" spans="1:12" ht="12.75" customHeight="1" x14ac:dyDescent="0.2">
      <c r="A13" s="4" t="s">
        <v>0</v>
      </c>
      <c r="B13" s="4" t="s">
        <v>1221</v>
      </c>
      <c r="C13" s="4" t="s">
        <v>0</v>
      </c>
      <c r="D13" s="4" t="s">
        <v>0</v>
      </c>
      <c r="E13" s="4" t="s">
        <v>0</v>
      </c>
      <c r="F13" s="9">
        <v>1358482.5</v>
      </c>
      <c r="G13" s="4" t="s">
        <v>0</v>
      </c>
      <c r="H13" s="9">
        <v>1355.8</v>
      </c>
      <c r="I13" s="4" t="s">
        <v>0</v>
      </c>
      <c r="J13" s="9">
        <v>43</v>
      </c>
      <c r="K13" s="9">
        <v>0.44</v>
      </c>
      <c r="L13" s="4" t="s">
        <v>0</v>
      </c>
    </row>
    <row r="14" spans="1:12" ht="12.75" customHeight="1" x14ac:dyDescent="0.2">
      <c r="A14" s="10" t="s">
        <v>0</v>
      </c>
      <c r="B14" s="10" t="s">
        <v>1222</v>
      </c>
      <c r="C14" s="10" t="s">
        <v>1223</v>
      </c>
      <c r="D14" s="10" t="s">
        <v>45</v>
      </c>
      <c r="E14" s="10" t="s">
        <v>1224</v>
      </c>
      <c r="F14" s="11">
        <v>1358482.5</v>
      </c>
      <c r="G14" s="11">
        <v>99.8</v>
      </c>
      <c r="H14" s="11">
        <v>1355.8</v>
      </c>
      <c r="I14" s="11">
        <v>0</v>
      </c>
      <c r="J14" s="11">
        <v>43</v>
      </c>
      <c r="K14" s="11">
        <v>0.44</v>
      </c>
      <c r="L14" s="10" t="s">
        <v>0</v>
      </c>
    </row>
    <row r="15" spans="1:12" ht="12.75" customHeight="1" x14ac:dyDescent="0.2">
      <c r="A15" s="4" t="s">
        <v>0</v>
      </c>
      <c r="B15" s="4" t="s">
        <v>1225</v>
      </c>
      <c r="C15" s="4" t="s">
        <v>0</v>
      </c>
      <c r="D15" s="4" t="s">
        <v>0</v>
      </c>
      <c r="E15" s="4" t="s">
        <v>0</v>
      </c>
      <c r="F15" s="9">
        <v>800000</v>
      </c>
      <c r="G15" s="4" t="s">
        <v>0</v>
      </c>
      <c r="H15" s="9">
        <v>800</v>
      </c>
      <c r="I15" s="4" t="s">
        <v>0</v>
      </c>
      <c r="J15" s="9">
        <v>25.37</v>
      </c>
      <c r="K15" s="9">
        <v>0.26</v>
      </c>
      <c r="L15" s="4" t="s">
        <v>0</v>
      </c>
    </row>
    <row r="16" spans="1:12" ht="12.75" customHeight="1" x14ac:dyDescent="0.2">
      <c r="A16" s="10" t="s">
        <v>0</v>
      </c>
      <c r="B16" s="10" t="s">
        <v>1226</v>
      </c>
      <c r="C16" s="10" t="s">
        <v>1227</v>
      </c>
      <c r="D16" s="10" t="s">
        <v>82</v>
      </c>
      <c r="E16" s="10" t="s">
        <v>1228</v>
      </c>
      <c r="F16" s="11">
        <v>800000</v>
      </c>
      <c r="G16" s="11">
        <v>100</v>
      </c>
      <c r="H16" s="11">
        <v>800</v>
      </c>
      <c r="I16" s="11">
        <v>0</v>
      </c>
      <c r="J16" s="11">
        <v>25.37</v>
      </c>
      <c r="K16" s="11">
        <v>0.26</v>
      </c>
      <c r="L16" s="10" t="s">
        <v>0</v>
      </c>
    </row>
    <row r="17" spans="1:12" ht="12.75" customHeight="1" x14ac:dyDescent="0.2">
      <c r="A17" s="4" t="s">
        <v>0</v>
      </c>
      <c r="B17" s="4" t="s">
        <v>1229</v>
      </c>
      <c r="C17" s="4" t="s">
        <v>0</v>
      </c>
      <c r="D17" s="4" t="s">
        <v>0</v>
      </c>
      <c r="E17" s="4" t="s">
        <v>0</v>
      </c>
      <c r="F17" s="9">
        <v>0</v>
      </c>
      <c r="G17" s="4" t="s">
        <v>0</v>
      </c>
      <c r="H17" s="9">
        <v>0</v>
      </c>
      <c r="I17" s="4" t="s">
        <v>0</v>
      </c>
      <c r="J17" s="9">
        <v>0</v>
      </c>
      <c r="K17" s="9">
        <v>0</v>
      </c>
      <c r="L17" s="4" t="s">
        <v>0</v>
      </c>
    </row>
    <row r="18" spans="1:12" ht="12.75" customHeight="1" x14ac:dyDescent="0.2">
      <c r="A18" s="4" t="s">
        <v>0</v>
      </c>
      <c r="B18" s="4" t="s">
        <v>1230</v>
      </c>
      <c r="C18" s="4" t="s">
        <v>0</v>
      </c>
      <c r="D18" s="4" t="s">
        <v>0</v>
      </c>
      <c r="E18" s="4" t="s">
        <v>0</v>
      </c>
      <c r="F18" s="9">
        <v>800000</v>
      </c>
      <c r="G18" s="4" t="s">
        <v>0</v>
      </c>
      <c r="H18" s="9">
        <v>800</v>
      </c>
      <c r="I18" s="4" t="s">
        <v>0</v>
      </c>
      <c r="J18" s="9">
        <v>25.37</v>
      </c>
      <c r="K18" s="9">
        <v>0.26</v>
      </c>
      <c r="L18" s="4" t="s">
        <v>0</v>
      </c>
    </row>
    <row r="19" spans="1:12" ht="12.75" customHeight="1" x14ac:dyDescent="0.2">
      <c r="A19" s="10" t="s">
        <v>0</v>
      </c>
      <c r="B19" s="10" t="s">
        <v>1231</v>
      </c>
      <c r="C19" s="10" t="s">
        <v>1232</v>
      </c>
      <c r="D19" s="10" t="s">
        <v>82</v>
      </c>
      <c r="E19" s="10" t="s">
        <v>1233</v>
      </c>
      <c r="F19" s="11">
        <v>800000</v>
      </c>
      <c r="G19" s="11">
        <v>100</v>
      </c>
      <c r="H19" s="11">
        <v>800</v>
      </c>
      <c r="I19" s="11">
        <v>0</v>
      </c>
      <c r="J19" s="11">
        <v>25.37</v>
      </c>
      <c r="K19" s="11">
        <v>0.26</v>
      </c>
      <c r="L19" s="10" t="s">
        <v>0</v>
      </c>
    </row>
    <row r="20" spans="1:12" ht="12.75" customHeight="1" x14ac:dyDescent="0.2">
      <c r="A20" s="4" t="s">
        <v>0</v>
      </c>
      <c r="B20" s="4" t="s">
        <v>1234</v>
      </c>
      <c r="C20" s="4" t="s">
        <v>0</v>
      </c>
      <c r="D20" s="4" t="s">
        <v>0</v>
      </c>
      <c r="E20" s="4" t="s">
        <v>0</v>
      </c>
      <c r="F20" s="9">
        <v>197328.09</v>
      </c>
      <c r="G20" s="4" t="s">
        <v>0</v>
      </c>
      <c r="H20" s="9">
        <v>197.33</v>
      </c>
      <c r="I20" s="4" t="s">
        <v>0</v>
      </c>
      <c r="J20" s="9">
        <v>6.26</v>
      </c>
      <c r="K20" s="9">
        <v>0.06</v>
      </c>
      <c r="L20" s="4" t="s">
        <v>0</v>
      </c>
    </row>
    <row r="21" spans="1:12" ht="12.75" customHeight="1" x14ac:dyDescent="0.2">
      <c r="A21" s="4" t="s">
        <v>0</v>
      </c>
      <c r="B21" s="4" t="s">
        <v>1221</v>
      </c>
      <c r="C21" s="4" t="s">
        <v>0</v>
      </c>
      <c r="D21" s="4" t="s">
        <v>0</v>
      </c>
      <c r="E21" s="4" t="s">
        <v>0</v>
      </c>
      <c r="F21" s="9">
        <v>0</v>
      </c>
      <c r="G21" s="4" t="s">
        <v>0</v>
      </c>
      <c r="H21" s="9">
        <v>0</v>
      </c>
      <c r="I21" s="4" t="s">
        <v>0</v>
      </c>
      <c r="J21" s="9">
        <v>0</v>
      </c>
      <c r="K21" s="9">
        <v>0</v>
      </c>
      <c r="L21" s="4" t="s">
        <v>0</v>
      </c>
    </row>
    <row r="22" spans="1:12" ht="12.75" customHeight="1" x14ac:dyDescent="0.2">
      <c r="A22" s="4" t="s">
        <v>0</v>
      </c>
      <c r="B22" s="4" t="s">
        <v>1225</v>
      </c>
      <c r="C22" s="4" t="s">
        <v>0</v>
      </c>
      <c r="D22" s="4" t="s">
        <v>0</v>
      </c>
      <c r="E22" s="4" t="s">
        <v>0</v>
      </c>
      <c r="F22" s="9">
        <v>0</v>
      </c>
      <c r="G22" s="4" t="s">
        <v>0</v>
      </c>
      <c r="H22" s="9">
        <v>0</v>
      </c>
      <c r="I22" s="4" t="s">
        <v>0</v>
      </c>
      <c r="J22" s="9">
        <v>0</v>
      </c>
      <c r="K22" s="9">
        <v>0</v>
      </c>
      <c r="L22" s="4" t="s">
        <v>0</v>
      </c>
    </row>
    <row r="23" spans="1:12" ht="12.75" customHeight="1" x14ac:dyDescent="0.2">
      <c r="A23" s="4" t="s">
        <v>0</v>
      </c>
      <c r="B23" s="4" t="s">
        <v>1229</v>
      </c>
      <c r="C23" s="4" t="s">
        <v>0</v>
      </c>
      <c r="D23" s="4" t="s">
        <v>0</v>
      </c>
      <c r="E23" s="4" t="s">
        <v>0</v>
      </c>
      <c r="F23" s="9">
        <v>197328.09</v>
      </c>
      <c r="G23" s="4" t="s">
        <v>0</v>
      </c>
      <c r="H23" s="9">
        <v>197.33</v>
      </c>
      <c r="I23" s="4" t="s">
        <v>0</v>
      </c>
      <c r="J23" s="9">
        <v>6.26</v>
      </c>
      <c r="K23" s="9">
        <v>0.06</v>
      </c>
      <c r="L23" s="4" t="s">
        <v>0</v>
      </c>
    </row>
    <row r="24" spans="1:12" ht="12.75" customHeight="1" x14ac:dyDescent="0.2">
      <c r="A24" s="10" t="s">
        <v>0</v>
      </c>
      <c r="B24" s="10" t="s">
        <v>1235</v>
      </c>
      <c r="C24" s="10" t="s">
        <v>1236</v>
      </c>
      <c r="D24" s="10" t="s">
        <v>45</v>
      </c>
      <c r="E24" s="10" t="s">
        <v>1237</v>
      </c>
      <c r="F24" s="11">
        <v>73988</v>
      </c>
      <c r="G24" s="11">
        <v>100</v>
      </c>
      <c r="H24" s="11">
        <v>73.989999999999995</v>
      </c>
      <c r="I24" s="11">
        <v>0</v>
      </c>
      <c r="J24" s="11">
        <v>2.35</v>
      </c>
      <c r="K24" s="11">
        <v>0.02</v>
      </c>
      <c r="L24" s="10" t="s">
        <v>0</v>
      </c>
    </row>
    <row r="25" spans="1:12" ht="12.75" customHeight="1" x14ac:dyDescent="0.2">
      <c r="A25" s="10" t="s">
        <v>0</v>
      </c>
      <c r="B25" s="10" t="s">
        <v>1238</v>
      </c>
      <c r="C25" s="10" t="s">
        <v>1239</v>
      </c>
      <c r="D25" s="10" t="s">
        <v>45</v>
      </c>
      <c r="E25" s="10" t="s">
        <v>1240</v>
      </c>
      <c r="F25" s="11">
        <v>123340.09</v>
      </c>
      <c r="G25" s="11">
        <v>100</v>
      </c>
      <c r="H25" s="11">
        <v>123.34</v>
      </c>
      <c r="I25" s="11">
        <v>0</v>
      </c>
      <c r="J25" s="11">
        <v>3.91</v>
      </c>
      <c r="K25" s="11">
        <v>0.04</v>
      </c>
      <c r="L25" s="10" t="s">
        <v>0</v>
      </c>
    </row>
    <row r="26" spans="1:12" ht="12.75" customHeight="1" x14ac:dyDescent="0.2">
      <c r="A26" s="4" t="s">
        <v>0</v>
      </c>
      <c r="B26" s="4" t="s">
        <v>1230</v>
      </c>
      <c r="C26" s="4" t="s">
        <v>0</v>
      </c>
      <c r="D26" s="4" t="s">
        <v>0</v>
      </c>
      <c r="E26" s="4" t="s">
        <v>0</v>
      </c>
      <c r="F26" s="9">
        <v>0</v>
      </c>
      <c r="G26" s="4" t="s">
        <v>0</v>
      </c>
      <c r="H26" s="9">
        <v>0</v>
      </c>
      <c r="I26" s="4" t="s">
        <v>0</v>
      </c>
      <c r="J26" s="9">
        <v>0</v>
      </c>
      <c r="K26" s="9">
        <v>0</v>
      </c>
      <c r="L26" s="4" t="s">
        <v>0</v>
      </c>
    </row>
    <row r="27" spans="1:12" ht="12.75" customHeight="1" x14ac:dyDescent="0.2">
      <c r="A27" s="7" t="s">
        <v>0</v>
      </c>
      <c r="B27" s="7" t="s">
        <v>109</v>
      </c>
      <c r="C27" s="7" t="s">
        <v>0</v>
      </c>
      <c r="D27" s="7" t="s">
        <v>0</v>
      </c>
      <c r="E27" s="7" t="s">
        <v>0</v>
      </c>
      <c r="F27" s="7" t="s">
        <v>0</v>
      </c>
      <c r="G27" s="7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</row>
    <row r="28" spans="1:12" ht="12.75" customHeight="1" x14ac:dyDescent="0.2">
      <c r="A28" s="7" t="s">
        <v>0</v>
      </c>
      <c r="B28" s="7" t="s">
        <v>165</v>
      </c>
      <c r="C28" s="7" t="s">
        <v>0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</row>
    <row r="29" spans="1:12" ht="12.75" customHeight="1" x14ac:dyDescent="0.2">
      <c r="A29" s="1" t="s">
        <v>1179</v>
      </c>
      <c r="B29" s="1" t="s">
        <v>56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1169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1241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168</v>
      </c>
      <c r="E8" s="2" t="s">
        <v>63</v>
      </c>
      <c r="F8" s="2" t="s">
        <v>113</v>
      </c>
      <c r="G8" s="2" t="s">
        <v>115</v>
      </c>
      <c r="H8" s="2" t="s">
        <v>116</v>
      </c>
      <c r="I8" s="2" t="s">
        <v>6</v>
      </c>
      <c r="J8" s="2" t="s">
        <v>118</v>
      </c>
      <c r="K8" s="2" t="s">
        <v>67</v>
      </c>
      <c r="L8" s="2" t="s">
        <v>119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121</v>
      </c>
      <c r="H9" s="2" t="s">
        <v>122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0</v>
      </c>
    </row>
    <row r="11" spans="1:13" ht="12.75" customHeight="1" x14ac:dyDescent="0.2">
      <c r="A11" s="7" t="s">
        <v>0</v>
      </c>
      <c r="B11" s="7" t="s">
        <v>1148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0</v>
      </c>
      <c r="J11" s="8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1242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9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1243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  <c r="L13" s="9">
        <v>0</v>
      </c>
      <c r="M13" s="4" t="s">
        <v>0</v>
      </c>
    </row>
    <row r="14" spans="1:13" ht="12.75" customHeight="1" x14ac:dyDescent="0.2">
      <c r="A14" s="7" t="s">
        <v>0</v>
      </c>
      <c r="B14" s="7" t="s">
        <v>109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</row>
    <row r="15" spans="1:13" ht="12.75" customHeight="1" x14ac:dyDescent="0.2">
      <c r="A15" s="7" t="s">
        <v>0</v>
      </c>
      <c r="B15" s="7" t="s">
        <v>165</v>
      </c>
      <c r="C15" s="7" t="s">
        <v>0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</row>
    <row r="16" spans="1:13" ht="12.75" customHeight="1" x14ac:dyDescent="0.2">
      <c r="A16" s="1" t="s">
        <v>1179</v>
      </c>
      <c r="B16" s="1" t="s">
        <v>56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1169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1244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168</v>
      </c>
      <c r="E8" s="2" t="s">
        <v>63</v>
      </c>
      <c r="F8" s="2" t="s">
        <v>113</v>
      </c>
      <c r="G8" s="2" t="s">
        <v>115</v>
      </c>
      <c r="H8" s="2" t="s">
        <v>116</v>
      </c>
      <c r="I8" s="2" t="s">
        <v>6</v>
      </c>
      <c r="J8" s="2" t="s">
        <v>118</v>
      </c>
      <c r="K8" s="2" t="s">
        <v>67</v>
      </c>
      <c r="L8" s="2" t="s">
        <v>119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178</v>
      </c>
      <c r="G9" s="2" t="s">
        <v>179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0</v>
      </c>
    </row>
    <row r="11" spans="1:13" ht="12.75" customHeight="1" x14ac:dyDescent="0.2">
      <c r="A11" s="7" t="s">
        <v>0</v>
      </c>
      <c r="B11" s="7" t="s">
        <v>1154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0</v>
      </c>
      <c r="J11" s="8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1245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9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1155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  <c r="L13" s="9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1156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0</v>
      </c>
      <c r="J14" s="9">
        <v>0</v>
      </c>
      <c r="K14" s="9">
        <v>0</v>
      </c>
      <c r="L14" s="9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1246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9">
        <v>0</v>
      </c>
      <c r="J15" s="9">
        <v>0</v>
      </c>
      <c r="K15" s="9">
        <v>0</v>
      </c>
      <c r="L15" s="9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1157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9">
        <v>0</v>
      </c>
      <c r="J16" s="9">
        <v>0</v>
      </c>
      <c r="K16" s="9">
        <v>0</v>
      </c>
      <c r="L16" s="9">
        <v>0</v>
      </c>
      <c r="M16" s="4" t="s">
        <v>0</v>
      </c>
    </row>
    <row r="17" spans="1:13" ht="12.75" customHeight="1" x14ac:dyDescent="0.2">
      <c r="A17" s="4" t="s">
        <v>0</v>
      </c>
      <c r="B17" s="4" t="s">
        <v>998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9">
        <v>0</v>
      </c>
      <c r="J17" s="9">
        <v>0</v>
      </c>
      <c r="K17" s="9">
        <v>0</v>
      </c>
      <c r="L17" s="9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1247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9">
        <v>0</v>
      </c>
      <c r="J18" s="9">
        <v>0</v>
      </c>
      <c r="K18" s="9">
        <v>0</v>
      </c>
      <c r="L18" s="9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1155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9">
        <v>0</v>
      </c>
      <c r="J19" s="9">
        <v>0</v>
      </c>
      <c r="K19" s="9">
        <v>0</v>
      </c>
      <c r="L19" s="9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1158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9">
        <v>0</v>
      </c>
      <c r="J20" s="9">
        <v>0</v>
      </c>
      <c r="K20" s="9">
        <v>0</v>
      </c>
      <c r="L20" s="9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1157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9">
        <v>0</v>
      </c>
      <c r="J21" s="9">
        <v>0</v>
      </c>
      <c r="K21" s="9">
        <v>0</v>
      </c>
      <c r="L21" s="9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1159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9">
        <v>0</v>
      </c>
      <c r="J22" s="9">
        <v>0</v>
      </c>
      <c r="K22" s="9">
        <v>0</v>
      </c>
      <c r="L22" s="9">
        <v>0</v>
      </c>
      <c r="M22" s="4" t="s">
        <v>0</v>
      </c>
    </row>
    <row r="23" spans="1:13" ht="12.75" customHeight="1" x14ac:dyDescent="0.2">
      <c r="A23" s="4" t="s">
        <v>0</v>
      </c>
      <c r="B23" s="4" t="s">
        <v>998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9">
        <v>0</v>
      </c>
      <c r="J23" s="9">
        <v>0</v>
      </c>
      <c r="K23" s="9">
        <v>0</v>
      </c>
      <c r="L23" s="9">
        <v>0</v>
      </c>
      <c r="M23" s="4" t="s">
        <v>0</v>
      </c>
    </row>
    <row r="24" spans="1:13" ht="12.75" customHeight="1" x14ac:dyDescent="0.2">
      <c r="A24" s="7" t="s">
        <v>0</v>
      </c>
      <c r="B24" s="7" t="s">
        <v>109</v>
      </c>
      <c r="C24" s="7" t="s">
        <v>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</row>
    <row r="25" spans="1:13" ht="12.75" customHeight="1" x14ac:dyDescent="0.2">
      <c r="A25" s="7" t="s">
        <v>0</v>
      </c>
      <c r="B25" s="7" t="s">
        <v>165</v>
      </c>
      <c r="C25" s="7" t="s">
        <v>0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</row>
    <row r="26" spans="1:13" ht="12.75" customHeight="1" x14ac:dyDescent="0.2">
      <c r="A26" s="1" t="s">
        <v>1179</v>
      </c>
      <c r="B26" s="1" t="s">
        <v>56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K33"/>
  <sheetViews>
    <sheetView rightToLeft="1" workbookViewId="0">
      <selection activeCell="J13" sqref="J13:J25"/>
    </sheetView>
  </sheetViews>
  <sheetFormatPr defaultRowHeight="14.25" x14ac:dyDescent="0.2"/>
  <cols>
    <col min="1" max="1" width="2" customWidth="1"/>
    <col min="2" max="2" width="40" customWidth="1"/>
    <col min="3" max="3" width="17" customWidth="1"/>
    <col min="4" max="4" width="12" customWidth="1"/>
    <col min="5" max="5" width="7" customWidth="1"/>
    <col min="6" max="6" width="9" customWidth="1"/>
    <col min="7" max="7" width="14" customWidth="1"/>
    <col min="8" max="8" width="13" customWidth="1"/>
    <col min="9" max="9" width="14" customWidth="1"/>
    <col min="10" max="10" width="11" customWidth="1"/>
    <col min="11" max="11" width="24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57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0</v>
      </c>
      <c r="H8" s="2" t="s">
        <v>9</v>
      </c>
      <c r="I8" s="2" t="s">
        <v>9</v>
      </c>
      <c r="J8" s="2" t="s">
        <v>8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</row>
    <row r="10" spans="1:11" ht="12.75" customHeight="1" x14ac:dyDescent="0.2">
      <c r="A10" s="7" t="s">
        <v>0</v>
      </c>
      <c r="B10" s="7" t="s">
        <v>75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8">
        <v>0.02</v>
      </c>
      <c r="I10" s="8">
        <v>0</v>
      </c>
      <c r="J10" s="8">
        <v>10599.25</v>
      </c>
      <c r="K10" s="8">
        <v>100</v>
      </c>
    </row>
    <row r="11" spans="1:11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9">
        <v>0.02</v>
      </c>
      <c r="I11" s="9">
        <v>0</v>
      </c>
      <c r="J11" s="9">
        <v>10599.25</v>
      </c>
      <c r="K11" s="9">
        <v>100</v>
      </c>
    </row>
    <row r="12" spans="1:11" ht="12.75" customHeight="1" x14ac:dyDescent="0.2">
      <c r="A12" s="4" t="s">
        <v>0</v>
      </c>
      <c r="B12" s="4" t="s">
        <v>77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</row>
    <row r="13" spans="1:11" ht="12.75" customHeight="1" x14ac:dyDescent="0.2">
      <c r="A13" s="10" t="s">
        <v>0</v>
      </c>
      <c r="B13" s="10" t="s">
        <v>78</v>
      </c>
      <c r="C13" s="10" t="s">
        <v>79</v>
      </c>
      <c r="D13" s="10" t="s">
        <v>0</v>
      </c>
      <c r="E13" s="10" t="s">
        <v>80</v>
      </c>
      <c r="F13" s="10" t="s">
        <v>81</v>
      </c>
      <c r="G13" s="10" t="s">
        <v>82</v>
      </c>
      <c r="H13" s="11">
        <v>0</v>
      </c>
      <c r="I13" s="11">
        <v>0</v>
      </c>
      <c r="J13" s="11">
        <v>119.01</v>
      </c>
      <c r="K13" s="11">
        <v>1.1200000000000001</v>
      </c>
    </row>
    <row r="14" spans="1:11" ht="12.75" customHeight="1" x14ac:dyDescent="0.2">
      <c r="A14" s="4" t="s">
        <v>0</v>
      </c>
      <c r="B14" s="4" t="s">
        <v>83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</row>
    <row r="15" spans="1:11" ht="12.75" customHeight="1" x14ac:dyDescent="0.2">
      <c r="A15" s="10" t="s">
        <v>0</v>
      </c>
      <c r="B15" s="10" t="s">
        <v>84</v>
      </c>
      <c r="C15" s="10" t="s">
        <v>85</v>
      </c>
      <c r="D15" s="10" t="s">
        <v>86</v>
      </c>
      <c r="E15" s="10" t="s">
        <v>80</v>
      </c>
      <c r="F15" s="10" t="s">
        <v>81</v>
      </c>
      <c r="G15" s="10" t="s">
        <v>87</v>
      </c>
      <c r="H15" s="11">
        <v>0</v>
      </c>
      <c r="I15" s="11">
        <v>0</v>
      </c>
      <c r="J15" s="11">
        <v>0</v>
      </c>
      <c r="K15" s="11">
        <v>0</v>
      </c>
    </row>
    <row r="16" spans="1:11" ht="12.75" customHeight="1" x14ac:dyDescent="0.2">
      <c r="A16" s="10" t="s">
        <v>0</v>
      </c>
      <c r="B16" s="10" t="s">
        <v>88</v>
      </c>
      <c r="C16" s="10" t="s">
        <v>89</v>
      </c>
      <c r="D16" s="10" t="s">
        <v>86</v>
      </c>
      <c r="E16" s="10" t="s">
        <v>80</v>
      </c>
      <c r="F16" s="10" t="s">
        <v>81</v>
      </c>
      <c r="G16" s="10" t="s">
        <v>51</v>
      </c>
      <c r="H16" s="11">
        <v>0</v>
      </c>
      <c r="I16" s="11">
        <v>0</v>
      </c>
      <c r="J16" s="11">
        <v>0</v>
      </c>
      <c r="K16" s="11">
        <v>0</v>
      </c>
    </row>
    <row r="17" spans="1:11" ht="12.75" customHeight="1" x14ac:dyDescent="0.2">
      <c r="A17" s="10" t="s">
        <v>0</v>
      </c>
      <c r="B17" s="10" t="s">
        <v>90</v>
      </c>
      <c r="C17" s="10" t="s">
        <v>91</v>
      </c>
      <c r="D17" s="10" t="s">
        <v>86</v>
      </c>
      <c r="E17" s="10" t="s">
        <v>80</v>
      </c>
      <c r="F17" s="10" t="s">
        <v>81</v>
      </c>
      <c r="G17" s="10" t="s">
        <v>49</v>
      </c>
      <c r="H17" s="11">
        <v>0</v>
      </c>
      <c r="I17" s="11">
        <v>0</v>
      </c>
      <c r="J17" s="11">
        <v>22.64</v>
      </c>
      <c r="K17" s="11">
        <v>0.21</v>
      </c>
    </row>
    <row r="18" spans="1:11" ht="12.75" customHeight="1" x14ac:dyDescent="0.2">
      <c r="A18" s="10" t="s">
        <v>0</v>
      </c>
      <c r="B18" s="10" t="s">
        <v>92</v>
      </c>
      <c r="C18" s="10" t="s">
        <v>93</v>
      </c>
      <c r="D18" s="10" t="s">
        <v>86</v>
      </c>
      <c r="E18" s="10" t="s">
        <v>80</v>
      </c>
      <c r="F18" s="10" t="s">
        <v>81</v>
      </c>
      <c r="G18" s="10" t="s">
        <v>45</v>
      </c>
      <c r="H18" s="11">
        <v>0</v>
      </c>
      <c r="I18" s="11">
        <v>0</v>
      </c>
      <c r="J18" s="11">
        <v>483.43</v>
      </c>
      <c r="K18" s="11">
        <v>4.5599999999999996</v>
      </c>
    </row>
    <row r="19" spans="1:11" ht="12.75" customHeight="1" x14ac:dyDescent="0.2">
      <c r="A19" s="10" t="s">
        <v>0</v>
      </c>
      <c r="B19" s="10" t="s">
        <v>94</v>
      </c>
      <c r="C19" s="10" t="s">
        <v>95</v>
      </c>
      <c r="D19" s="10" t="s">
        <v>86</v>
      </c>
      <c r="E19" s="10" t="s">
        <v>80</v>
      </c>
      <c r="F19" s="10" t="s">
        <v>81</v>
      </c>
      <c r="G19" s="10" t="s">
        <v>47</v>
      </c>
      <c r="H19" s="11">
        <v>0</v>
      </c>
      <c r="I19" s="11">
        <v>0</v>
      </c>
      <c r="J19" s="11">
        <v>54.56</v>
      </c>
      <c r="K19" s="11">
        <v>0.51</v>
      </c>
    </row>
    <row r="20" spans="1:11" ht="12.75" customHeight="1" x14ac:dyDescent="0.2">
      <c r="A20" s="4" t="s">
        <v>0</v>
      </c>
      <c r="B20" s="4" t="s">
        <v>96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</row>
    <row r="21" spans="1:11" ht="12.75" customHeight="1" x14ac:dyDescent="0.2">
      <c r="A21" s="10" t="s">
        <v>0</v>
      </c>
      <c r="B21" s="10" t="s">
        <v>97</v>
      </c>
      <c r="C21" s="10" t="s">
        <v>98</v>
      </c>
      <c r="D21" s="10" t="s">
        <v>99</v>
      </c>
      <c r="E21" s="10" t="s">
        <v>80</v>
      </c>
      <c r="F21" s="10" t="s">
        <v>81</v>
      </c>
      <c r="G21" s="10" t="s">
        <v>82</v>
      </c>
      <c r="H21" s="11">
        <v>0.02</v>
      </c>
      <c r="I21" s="11">
        <v>0</v>
      </c>
      <c r="J21" s="11">
        <v>9524.6</v>
      </c>
      <c r="K21" s="11">
        <v>89.86</v>
      </c>
    </row>
    <row r="22" spans="1:11" ht="12.75" customHeight="1" x14ac:dyDescent="0.2">
      <c r="A22" s="4" t="s">
        <v>0</v>
      </c>
      <c r="B22" s="4" t="s">
        <v>100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</row>
    <row r="23" spans="1:11" ht="12.75" customHeight="1" x14ac:dyDescent="0.2">
      <c r="A23" s="10" t="s">
        <v>0</v>
      </c>
      <c r="B23" s="10" t="s">
        <v>97</v>
      </c>
      <c r="C23" s="10" t="s">
        <v>101</v>
      </c>
      <c r="D23" s="10" t="s">
        <v>99</v>
      </c>
      <c r="E23" s="10" t="s">
        <v>80</v>
      </c>
      <c r="F23" s="10" t="s">
        <v>81</v>
      </c>
      <c r="G23" s="10" t="s">
        <v>82</v>
      </c>
      <c r="H23" s="11">
        <v>0.06</v>
      </c>
      <c r="I23" s="11">
        <v>0</v>
      </c>
      <c r="J23" s="11">
        <v>232</v>
      </c>
      <c r="K23" s="11">
        <v>2.19</v>
      </c>
    </row>
    <row r="24" spans="1:11" ht="12.75" customHeight="1" x14ac:dyDescent="0.2">
      <c r="A24" s="10" t="s">
        <v>0</v>
      </c>
      <c r="B24" s="10" t="s">
        <v>97</v>
      </c>
      <c r="C24" s="10" t="s">
        <v>102</v>
      </c>
      <c r="D24" s="10" t="s">
        <v>99</v>
      </c>
      <c r="E24" s="10" t="s">
        <v>80</v>
      </c>
      <c r="F24" s="10" t="s">
        <v>81</v>
      </c>
      <c r="G24" s="10" t="s">
        <v>82</v>
      </c>
      <c r="H24" s="11">
        <v>0.08</v>
      </c>
      <c r="I24" s="11">
        <v>0</v>
      </c>
      <c r="J24" s="11">
        <v>82</v>
      </c>
      <c r="K24" s="11">
        <v>0.77</v>
      </c>
    </row>
    <row r="25" spans="1:11" ht="12.75" customHeight="1" x14ac:dyDescent="0.2">
      <c r="A25" s="10" t="s">
        <v>0</v>
      </c>
      <c r="B25" s="10" t="s">
        <v>97</v>
      </c>
      <c r="C25" s="10" t="s">
        <v>103</v>
      </c>
      <c r="D25" s="10" t="s">
        <v>99</v>
      </c>
      <c r="E25" s="10" t="s">
        <v>80</v>
      </c>
      <c r="F25" s="10" t="s">
        <v>81</v>
      </c>
      <c r="G25" s="10" t="s">
        <v>82</v>
      </c>
      <c r="H25" s="11">
        <v>0.08</v>
      </c>
      <c r="I25" s="11">
        <v>0</v>
      </c>
      <c r="J25" s="11">
        <v>81</v>
      </c>
      <c r="K25" s="11">
        <v>0.76</v>
      </c>
    </row>
    <row r="26" spans="1:11" ht="12.75" customHeight="1" x14ac:dyDescent="0.2">
      <c r="A26" s="4" t="s">
        <v>0</v>
      </c>
      <c r="B26" s="4" t="s">
        <v>104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4" t="s">
        <v>0</v>
      </c>
      <c r="K26" s="4" t="s">
        <v>0</v>
      </c>
    </row>
    <row r="27" spans="1:11" ht="12.75" customHeight="1" x14ac:dyDescent="0.2">
      <c r="A27" s="4" t="s">
        <v>0</v>
      </c>
      <c r="B27" s="4" t="s">
        <v>105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4" t="s">
        <v>0</v>
      </c>
      <c r="J27" s="4" t="s">
        <v>0</v>
      </c>
      <c r="K27" s="4" t="s">
        <v>0</v>
      </c>
    </row>
    <row r="28" spans="1:11" ht="12.75" customHeight="1" x14ac:dyDescent="0.2">
      <c r="A28" s="4" t="s">
        <v>0</v>
      </c>
      <c r="B28" s="4" t="s">
        <v>106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</row>
    <row r="29" spans="1:11" ht="12.75" customHeight="1" x14ac:dyDescent="0.2">
      <c r="A29" s="4" t="s">
        <v>0</v>
      </c>
      <c r="B29" s="4" t="s">
        <v>107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9">
        <v>0</v>
      </c>
      <c r="I29" s="9">
        <v>0</v>
      </c>
      <c r="J29" s="9">
        <v>0</v>
      </c>
      <c r="K29" s="9">
        <v>0</v>
      </c>
    </row>
    <row r="30" spans="1:11" ht="12.75" customHeight="1" x14ac:dyDescent="0.2">
      <c r="A30" s="4" t="s">
        <v>0</v>
      </c>
      <c r="B30" s="4" t="s">
        <v>108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4" t="s">
        <v>0</v>
      </c>
      <c r="K30" s="4" t="s">
        <v>0</v>
      </c>
    </row>
    <row r="31" spans="1:11" ht="12.75" customHeight="1" x14ac:dyDescent="0.2">
      <c r="A31" s="4" t="s">
        <v>0</v>
      </c>
      <c r="B31" s="4" t="s">
        <v>106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4" t="s">
        <v>0</v>
      </c>
      <c r="I31" s="4" t="s">
        <v>0</v>
      </c>
      <c r="J31" s="4" t="s">
        <v>0</v>
      </c>
      <c r="K31" s="4" t="s">
        <v>0</v>
      </c>
    </row>
    <row r="32" spans="1:11" ht="12.75" customHeight="1" x14ac:dyDescent="0.2">
      <c r="A32" s="7" t="s">
        <v>0</v>
      </c>
      <c r="B32" s="7" t="s">
        <v>109</v>
      </c>
      <c r="C32" s="7" t="s">
        <v>0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0</v>
      </c>
      <c r="I32" s="7" t="s">
        <v>0</v>
      </c>
      <c r="J32" s="7" t="s">
        <v>0</v>
      </c>
      <c r="K32" s="7" t="s">
        <v>0</v>
      </c>
    </row>
    <row r="33" spans="1:2" ht="12.75" customHeight="1" x14ac:dyDescent="0.2">
      <c r="A33" s="1" t="s">
        <v>55</v>
      </c>
      <c r="B33" s="1" t="s">
        <v>56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L2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3" customWidth="1"/>
    <col min="4" max="5" width="10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1169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1248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58</v>
      </c>
      <c r="C8" s="2" t="s">
        <v>59</v>
      </c>
      <c r="D8" s="2" t="s">
        <v>168</v>
      </c>
      <c r="E8" s="2" t="s">
        <v>63</v>
      </c>
      <c r="F8" s="2" t="s">
        <v>113</v>
      </c>
      <c r="G8" s="2" t="s">
        <v>115</v>
      </c>
      <c r="H8" s="2" t="s">
        <v>116</v>
      </c>
      <c r="I8" s="2" t="s">
        <v>6</v>
      </c>
      <c r="J8" s="2" t="s">
        <v>67</v>
      </c>
      <c r="K8" s="2" t="s">
        <v>119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121</v>
      </c>
      <c r="H9" s="2" t="s">
        <v>122</v>
      </c>
      <c r="I9" s="2" t="s">
        <v>8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0</v>
      </c>
    </row>
    <row r="11" spans="1:12" ht="12.75" customHeight="1" x14ac:dyDescent="0.2">
      <c r="A11" s="7" t="s">
        <v>0</v>
      </c>
      <c r="B11" s="7" t="s">
        <v>1161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-0.87</v>
      </c>
      <c r="J11" s="8">
        <v>100</v>
      </c>
      <c r="K11" s="8">
        <v>0</v>
      </c>
      <c r="L11" s="7" t="s">
        <v>0</v>
      </c>
    </row>
    <row r="12" spans="1:12" ht="12.75" customHeight="1" x14ac:dyDescent="0.2">
      <c r="A12" s="4" t="s">
        <v>0</v>
      </c>
      <c r="B12" s="4" t="s">
        <v>1249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-0.87</v>
      </c>
      <c r="J12" s="9">
        <v>100</v>
      </c>
      <c r="K12" s="9">
        <v>0</v>
      </c>
      <c r="L12" s="4" t="s">
        <v>0</v>
      </c>
    </row>
    <row r="13" spans="1:12" ht="12.75" customHeight="1" x14ac:dyDescent="0.2">
      <c r="A13" s="4" t="s">
        <v>0</v>
      </c>
      <c r="B13" s="4" t="s">
        <v>1155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1156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-0.87</v>
      </c>
      <c r="J14" s="9">
        <v>100</v>
      </c>
      <c r="K14" s="9">
        <v>0</v>
      </c>
      <c r="L14" s="4" t="s">
        <v>0</v>
      </c>
    </row>
    <row r="15" spans="1:12" ht="12.75" customHeight="1" x14ac:dyDescent="0.2">
      <c r="A15" s="10" t="s">
        <v>0</v>
      </c>
      <c r="B15" s="10" t="s">
        <v>1250</v>
      </c>
      <c r="C15" s="10" t="s">
        <v>1251</v>
      </c>
      <c r="D15" s="10" t="s">
        <v>1252</v>
      </c>
      <c r="E15" s="10" t="s">
        <v>82</v>
      </c>
      <c r="F15" s="10" t="s">
        <v>1253</v>
      </c>
      <c r="G15" s="11">
        <v>-2000000</v>
      </c>
      <c r="H15" s="11">
        <v>2.35</v>
      </c>
      <c r="I15" s="11">
        <v>-46.96</v>
      </c>
      <c r="J15" s="11">
        <v>5425.33</v>
      </c>
      <c r="K15" s="11">
        <v>-0.01</v>
      </c>
      <c r="L15" s="10" t="s">
        <v>0</v>
      </c>
    </row>
    <row r="16" spans="1:12" ht="12.75" customHeight="1" x14ac:dyDescent="0.2">
      <c r="A16" s="10" t="s">
        <v>0</v>
      </c>
      <c r="B16" s="10" t="s">
        <v>1250</v>
      </c>
      <c r="C16" s="10" t="s">
        <v>1254</v>
      </c>
      <c r="D16" s="10" t="s">
        <v>1252</v>
      </c>
      <c r="E16" s="10" t="s">
        <v>82</v>
      </c>
      <c r="F16" s="10" t="s">
        <v>1255</v>
      </c>
      <c r="G16" s="11">
        <v>-300000</v>
      </c>
      <c r="H16" s="11">
        <v>-2.34</v>
      </c>
      <c r="I16" s="11">
        <v>7.02</v>
      </c>
      <c r="J16" s="11">
        <v>-811.03</v>
      </c>
      <c r="K16" s="11">
        <v>0</v>
      </c>
      <c r="L16" s="10" t="s">
        <v>0</v>
      </c>
    </row>
    <row r="17" spans="1:12" ht="12.75" customHeight="1" x14ac:dyDescent="0.2">
      <c r="A17" s="10" t="s">
        <v>0</v>
      </c>
      <c r="B17" s="10" t="s">
        <v>1256</v>
      </c>
      <c r="C17" s="10" t="s">
        <v>1257</v>
      </c>
      <c r="D17" s="10" t="s">
        <v>1252</v>
      </c>
      <c r="E17" s="10" t="s">
        <v>82</v>
      </c>
      <c r="F17" s="10" t="s">
        <v>1258</v>
      </c>
      <c r="G17" s="11">
        <v>-5721000</v>
      </c>
      <c r="H17" s="11">
        <v>-0.68</v>
      </c>
      <c r="I17" s="11">
        <v>39.07</v>
      </c>
      <c r="J17" s="11">
        <v>-4514.3</v>
      </c>
      <c r="K17" s="11">
        <v>0.01</v>
      </c>
      <c r="L17" s="10" t="s">
        <v>0</v>
      </c>
    </row>
    <row r="18" spans="1:12" ht="12.75" customHeight="1" x14ac:dyDescent="0.2">
      <c r="A18" s="4" t="s">
        <v>0</v>
      </c>
      <c r="B18" s="4" t="s">
        <v>1246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9">
        <v>0</v>
      </c>
      <c r="J18" s="9">
        <v>0</v>
      </c>
      <c r="K18" s="9">
        <v>0</v>
      </c>
      <c r="L18" s="4" t="s">
        <v>0</v>
      </c>
    </row>
    <row r="19" spans="1:12" ht="12.75" customHeight="1" x14ac:dyDescent="0.2">
      <c r="A19" s="4" t="s">
        <v>0</v>
      </c>
      <c r="B19" s="4" t="s">
        <v>1157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9">
        <v>0</v>
      </c>
      <c r="J19" s="9">
        <v>0</v>
      </c>
      <c r="K19" s="9">
        <v>0</v>
      </c>
      <c r="L19" s="4" t="s">
        <v>0</v>
      </c>
    </row>
    <row r="20" spans="1:12" ht="12.75" customHeight="1" x14ac:dyDescent="0.2">
      <c r="A20" s="4" t="s">
        <v>0</v>
      </c>
      <c r="B20" s="4" t="s">
        <v>998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9">
        <v>0</v>
      </c>
      <c r="J20" s="9">
        <v>0</v>
      </c>
      <c r="K20" s="9">
        <v>0</v>
      </c>
      <c r="L20" s="4" t="s">
        <v>0</v>
      </c>
    </row>
    <row r="21" spans="1:12" ht="12.75" customHeight="1" x14ac:dyDescent="0.2">
      <c r="A21" s="4" t="s">
        <v>0</v>
      </c>
      <c r="B21" s="4" t="s">
        <v>1259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9">
        <v>0</v>
      </c>
      <c r="J21" s="9">
        <v>0</v>
      </c>
      <c r="K21" s="9">
        <v>0</v>
      </c>
      <c r="L21" s="4" t="s">
        <v>0</v>
      </c>
    </row>
    <row r="22" spans="1:12" ht="12.75" customHeight="1" x14ac:dyDescent="0.2">
      <c r="A22" s="4" t="s">
        <v>0</v>
      </c>
      <c r="B22" s="4" t="s">
        <v>1155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9">
        <v>0</v>
      </c>
      <c r="J22" s="9">
        <v>0</v>
      </c>
      <c r="K22" s="9">
        <v>0</v>
      </c>
      <c r="L22" s="4" t="s">
        <v>0</v>
      </c>
    </row>
    <row r="23" spans="1:12" ht="12.75" customHeight="1" x14ac:dyDescent="0.2">
      <c r="A23" s="4" t="s">
        <v>0</v>
      </c>
      <c r="B23" s="4" t="s">
        <v>1158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9">
        <v>0</v>
      </c>
      <c r="J23" s="9">
        <v>0</v>
      </c>
      <c r="K23" s="9">
        <v>0</v>
      </c>
      <c r="L23" s="4" t="s">
        <v>0</v>
      </c>
    </row>
    <row r="24" spans="1:12" ht="12.75" customHeight="1" x14ac:dyDescent="0.2">
      <c r="A24" s="4" t="s">
        <v>0</v>
      </c>
      <c r="B24" s="4" t="s">
        <v>1157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9">
        <v>0</v>
      </c>
      <c r="J24" s="9">
        <v>0</v>
      </c>
      <c r="K24" s="9">
        <v>0</v>
      </c>
      <c r="L24" s="4" t="s">
        <v>0</v>
      </c>
    </row>
    <row r="25" spans="1:12" ht="12.75" customHeight="1" x14ac:dyDescent="0.2">
      <c r="A25" s="4" t="s">
        <v>0</v>
      </c>
      <c r="B25" s="4" t="s">
        <v>998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9">
        <v>0</v>
      </c>
      <c r="J25" s="9">
        <v>0</v>
      </c>
      <c r="K25" s="9">
        <v>0</v>
      </c>
      <c r="L25" s="4" t="s">
        <v>0</v>
      </c>
    </row>
    <row r="26" spans="1:12" ht="12.75" customHeight="1" x14ac:dyDescent="0.2">
      <c r="A26" s="7" t="s">
        <v>0</v>
      </c>
      <c r="B26" s="7" t="s">
        <v>109</v>
      </c>
      <c r="C26" s="7" t="s">
        <v>0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</row>
    <row r="27" spans="1:12" ht="12.75" customHeight="1" x14ac:dyDescent="0.2">
      <c r="A27" s="7" t="s">
        <v>0</v>
      </c>
      <c r="B27" s="7" t="s">
        <v>165</v>
      </c>
      <c r="C27" s="7" t="s">
        <v>0</v>
      </c>
      <c r="D27" s="7" t="s">
        <v>0</v>
      </c>
      <c r="E27" s="7" t="s">
        <v>0</v>
      </c>
      <c r="F27" s="7" t="s">
        <v>0</v>
      </c>
      <c r="G27" s="7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</row>
    <row r="28" spans="1:12" ht="12.75" customHeight="1" x14ac:dyDescent="0.2">
      <c r="A28" s="1" t="s">
        <v>1179</v>
      </c>
      <c r="B28" s="1" t="s">
        <v>56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1169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1260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58</v>
      </c>
      <c r="C8" s="2" t="s">
        <v>59</v>
      </c>
      <c r="D8" s="2" t="s">
        <v>1163</v>
      </c>
      <c r="E8" s="2" t="s">
        <v>61</v>
      </c>
      <c r="F8" s="2" t="s">
        <v>62</v>
      </c>
      <c r="G8" s="2" t="s">
        <v>113</v>
      </c>
      <c r="H8" s="2" t="s">
        <v>114</v>
      </c>
      <c r="I8" s="2" t="s">
        <v>63</v>
      </c>
      <c r="J8" s="2" t="s">
        <v>64</v>
      </c>
      <c r="K8" s="2" t="s">
        <v>65</v>
      </c>
      <c r="L8" s="2" t="s">
        <v>115</v>
      </c>
      <c r="M8" s="2" t="s">
        <v>116</v>
      </c>
      <c r="N8" s="2" t="s">
        <v>6</v>
      </c>
      <c r="O8" s="2" t="s">
        <v>118</v>
      </c>
      <c r="P8" s="2" t="s">
        <v>67</v>
      </c>
      <c r="Q8" s="2" t="s">
        <v>119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178</v>
      </c>
      <c r="H9" s="2" t="s">
        <v>120</v>
      </c>
      <c r="I9" s="2" t="s">
        <v>0</v>
      </c>
      <c r="J9" s="2" t="s">
        <v>9</v>
      </c>
      <c r="K9" s="2" t="s">
        <v>9</v>
      </c>
      <c r="L9" s="2" t="s">
        <v>121</v>
      </c>
      <c r="M9" s="2" t="s">
        <v>122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127</v>
      </c>
      <c r="Q10" s="2" t="s">
        <v>128</v>
      </c>
      <c r="R10" s="2" t="s">
        <v>0</v>
      </c>
    </row>
    <row r="11" spans="1:18" ht="12.75" customHeight="1" x14ac:dyDescent="0.2">
      <c r="A11" s="7" t="s">
        <v>0</v>
      </c>
      <c r="B11" s="7" t="s">
        <v>1261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7" t="s">
        <v>0</v>
      </c>
      <c r="M11" s="7" t="s">
        <v>0</v>
      </c>
      <c r="N11" s="8">
        <v>0</v>
      </c>
      <c r="O11" s="7" t="s">
        <v>0</v>
      </c>
      <c r="P11" s="8">
        <v>0</v>
      </c>
      <c r="Q11" s="8">
        <v>0</v>
      </c>
      <c r="R11" s="7" t="s">
        <v>0</v>
      </c>
    </row>
    <row r="12" spans="1:18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4" t="s">
        <v>0</v>
      </c>
      <c r="M12" s="4" t="s">
        <v>0</v>
      </c>
      <c r="N12" s="9">
        <v>0</v>
      </c>
      <c r="O12" s="4" t="s">
        <v>0</v>
      </c>
      <c r="P12" s="9">
        <v>0</v>
      </c>
      <c r="Q12" s="9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1165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4" t="s">
        <v>0</v>
      </c>
      <c r="M13" s="4" t="s">
        <v>0</v>
      </c>
      <c r="N13" s="9">
        <v>0</v>
      </c>
      <c r="O13" s="4" t="s">
        <v>0</v>
      </c>
      <c r="P13" s="9">
        <v>0</v>
      </c>
      <c r="Q13" s="9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1166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4" t="s">
        <v>0</v>
      </c>
      <c r="M14" s="4" t="s">
        <v>0</v>
      </c>
      <c r="N14" s="9">
        <v>0</v>
      </c>
      <c r="O14" s="4" t="s">
        <v>0</v>
      </c>
      <c r="P14" s="9">
        <v>0</v>
      </c>
      <c r="Q14" s="9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1167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4" t="s">
        <v>0</v>
      </c>
      <c r="M15" s="4" t="s">
        <v>0</v>
      </c>
      <c r="N15" s="9">
        <v>0</v>
      </c>
      <c r="O15" s="4" t="s">
        <v>0</v>
      </c>
      <c r="P15" s="9">
        <v>0</v>
      </c>
      <c r="Q15" s="9">
        <v>0</v>
      </c>
      <c r="R15" s="4" t="s">
        <v>0</v>
      </c>
    </row>
    <row r="16" spans="1:18" ht="12.75" customHeight="1" x14ac:dyDescent="0.2">
      <c r="A16" s="4" t="s">
        <v>0</v>
      </c>
      <c r="B16" s="4" t="s">
        <v>107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9">
        <v>0</v>
      </c>
      <c r="I16" s="4" t="s">
        <v>0</v>
      </c>
      <c r="J16" s="9">
        <v>0</v>
      </c>
      <c r="K16" s="9">
        <v>0</v>
      </c>
      <c r="L16" s="4" t="s">
        <v>0</v>
      </c>
      <c r="M16" s="4" t="s">
        <v>0</v>
      </c>
      <c r="N16" s="9">
        <v>0</v>
      </c>
      <c r="O16" s="4" t="s">
        <v>0</v>
      </c>
      <c r="P16" s="9">
        <v>0</v>
      </c>
      <c r="Q16" s="9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1165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9">
        <v>0</v>
      </c>
      <c r="I17" s="4" t="s">
        <v>0</v>
      </c>
      <c r="J17" s="9">
        <v>0</v>
      </c>
      <c r="K17" s="9">
        <v>0</v>
      </c>
      <c r="L17" s="4" t="s">
        <v>0</v>
      </c>
      <c r="M17" s="4" t="s">
        <v>0</v>
      </c>
      <c r="N17" s="9">
        <v>0</v>
      </c>
      <c r="O17" s="4" t="s">
        <v>0</v>
      </c>
      <c r="P17" s="9">
        <v>0</v>
      </c>
      <c r="Q17" s="9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1166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9">
        <v>0</v>
      </c>
      <c r="I18" s="4" t="s">
        <v>0</v>
      </c>
      <c r="J18" s="9">
        <v>0</v>
      </c>
      <c r="K18" s="9">
        <v>0</v>
      </c>
      <c r="L18" s="4" t="s">
        <v>0</v>
      </c>
      <c r="M18" s="4" t="s">
        <v>0</v>
      </c>
      <c r="N18" s="9">
        <v>0</v>
      </c>
      <c r="O18" s="4" t="s">
        <v>0</v>
      </c>
      <c r="P18" s="9">
        <v>0</v>
      </c>
      <c r="Q18" s="9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1167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9">
        <v>0</v>
      </c>
      <c r="I19" s="4" t="s">
        <v>0</v>
      </c>
      <c r="J19" s="9">
        <v>0</v>
      </c>
      <c r="K19" s="9">
        <v>0</v>
      </c>
      <c r="L19" s="4" t="s">
        <v>0</v>
      </c>
      <c r="M19" s="4" t="s">
        <v>0</v>
      </c>
      <c r="N19" s="9">
        <v>0</v>
      </c>
      <c r="O19" s="4" t="s">
        <v>0</v>
      </c>
      <c r="P19" s="9">
        <v>0</v>
      </c>
      <c r="Q19" s="9">
        <v>0</v>
      </c>
      <c r="R19" s="4" t="s">
        <v>0</v>
      </c>
    </row>
    <row r="20" spans="1:18" ht="12.75" customHeight="1" x14ac:dyDescent="0.2">
      <c r="A20" s="7" t="s">
        <v>0</v>
      </c>
      <c r="B20" s="7" t="s">
        <v>109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</row>
    <row r="21" spans="1:18" ht="12.75" customHeight="1" x14ac:dyDescent="0.2">
      <c r="A21" s="7" t="s">
        <v>0</v>
      </c>
      <c r="B21" s="7" t="s">
        <v>165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</row>
    <row r="22" spans="1:18" ht="12.75" customHeight="1" x14ac:dyDescent="0.2">
      <c r="A22" s="1" t="s">
        <v>1179</v>
      </c>
      <c r="B22" s="1" t="s">
        <v>56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R55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10" customWidth="1"/>
    <col min="11" max="11" width="18" customWidth="1"/>
    <col min="12" max="12" width="14" customWidth="1"/>
    <col min="13" max="13" width="12" customWidth="1"/>
    <col min="14" max="14" width="8" customWidth="1"/>
    <col min="15" max="15" width="11" customWidth="1"/>
    <col min="16" max="16" width="24" customWidth="1"/>
    <col min="17" max="17" width="23" customWidth="1"/>
    <col min="18" max="18" width="1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1262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1263</v>
      </c>
      <c r="C7" s="2" t="s">
        <v>1264</v>
      </c>
      <c r="D7" s="2" t="s">
        <v>1265</v>
      </c>
      <c r="E7" s="2" t="s">
        <v>60</v>
      </c>
      <c r="F7" s="2" t="s">
        <v>61</v>
      </c>
      <c r="G7" s="2" t="s">
        <v>113</v>
      </c>
      <c r="H7" s="2" t="s">
        <v>62</v>
      </c>
      <c r="I7" s="2" t="s">
        <v>114</v>
      </c>
      <c r="J7" s="2" t="s">
        <v>63</v>
      </c>
      <c r="K7" s="2" t="s">
        <v>1266</v>
      </c>
      <c r="L7" s="2" t="s">
        <v>65</v>
      </c>
      <c r="M7" s="2" t="s">
        <v>115</v>
      </c>
      <c r="N7" s="2" t="s">
        <v>116</v>
      </c>
      <c r="O7" s="2" t="s">
        <v>6</v>
      </c>
      <c r="P7" s="2" t="s">
        <v>67</v>
      </c>
      <c r="Q7" s="2" t="s">
        <v>119</v>
      </c>
      <c r="R7" s="2" t="s">
        <v>0</v>
      </c>
    </row>
    <row r="8" spans="1:18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178</v>
      </c>
      <c r="H8" s="2" t="s">
        <v>0</v>
      </c>
      <c r="I8" s="2" t="s">
        <v>120</v>
      </c>
      <c r="J8" s="2" t="s">
        <v>0</v>
      </c>
      <c r="K8" s="2" t="s">
        <v>9</v>
      </c>
      <c r="L8" s="2" t="s">
        <v>9</v>
      </c>
      <c r="M8" s="2" t="s">
        <v>179</v>
      </c>
      <c r="N8" s="2" t="s">
        <v>0</v>
      </c>
      <c r="O8" s="2" t="s">
        <v>8</v>
      </c>
      <c r="P8" s="2" t="s">
        <v>9</v>
      </c>
      <c r="Q8" s="2" t="s">
        <v>9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123</v>
      </c>
      <c r="M9" s="2" t="s">
        <v>124</v>
      </c>
      <c r="N9" s="2" t="s">
        <v>125</v>
      </c>
      <c r="O9" s="2" t="s">
        <v>126</v>
      </c>
      <c r="P9" s="2" t="s">
        <v>127</v>
      </c>
      <c r="Q9" s="2" t="s">
        <v>128</v>
      </c>
      <c r="R9" s="2" t="s">
        <v>0</v>
      </c>
    </row>
    <row r="10" spans="1:18" ht="12.75" customHeight="1" x14ac:dyDescent="0.2">
      <c r="A10" s="7" t="s">
        <v>0</v>
      </c>
      <c r="B10" s="7" t="s">
        <v>1267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8">
        <v>4.5</v>
      </c>
      <c r="J10" s="7" t="s">
        <v>0</v>
      </c>
      <c r="K10" s="8">
        <v>3.41</v>
      </c>
      <c r="L10" s="8">
        <v>2.0099999999999998</v>
      </c>
      <c r="M10" s="7" t="s">
        <v>0</v>
      </c>
      <c r="N10" s="7" t="s">
        <v>0</v>
      </c>
      <c r="O10" s="8">
        <v>1289.32</v>
      </c>
      <c r="P10" s="8">
        <v>100</v>
      </c>
      <c r="Q10" s="8">
        <v>0.42</v>
      </c>
      <c r="R10" s="7" t="s">
        <v>0</v>
      </c>
    </row>
    <row r="11" spans="1:18" ht="12.75" customHeight="1" x14ac:dyDescent="0.2">
      <c r="A11" s="4" t="s">
        <v>0</v>
      </c>
      <c r="B11" s="4" t="s">
        <v>1268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9">
        <v>4.5</v>
      </c>
      <c r="J11" s="4" t="s">
        <v>0</v>
      </c>
      <c r="K11" s="9">
        <v>3.41</v>
      </c>
      <c r="L11" s="9">
        <v>2.0099999999999998</v>
      </c>
      <c r="M11" s="4" t="s">
        <v>0</v>
      </c>
      <c r="N11" s="4" t="s">
        <v>0</v>
      </c>
      <c r="O11" s="9">
        <v>1289.32</v>
      </c>
      <c r="P11" s="9">
        <v>100</v>
      </c>
      <c r="Q11" s="9">
        <v>0.42</v>
      </c>
      <c r="R11" s="4" t="s">
        <v>0</v>
      </c>
    </row>
    <row r="12" spans="1:18" ht="12.75" customHeight="1" x14ac:dyDescent="0.2">
      <c r="A12" s="4" t="s">
        <v>0</v>
      </c>
      <c r="B12" s="4" t="s">
        <v>1269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4" t="s">
        <v>0</v>
      </c>
      <c r="K12" s="9">
        <v>0</v>
      </c>
      <c r="L12" s="9">
        <v>0</v>
      </c>
      <c r="M12" s="4" t="s">
        <v>0</v>
      </c>
      <c r="N12" s="4" t="s">
        <v>0</v>
      </c>
      <c r="O12" s="9">
        <v>0</v>
      </c>
      <c r="P12" s="9">
        <v>0</v>
      </c>
      <c r="Q12" s="9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1270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4" t="s">
        <v>0</v>
      </c>
      <c r="K13" s="9">
        <v>0</v>
      </c>
      <c r="L13" s="9">
        <v>0</v>
      </c>
      <c r="M13" s="4" t="s">
        <v>0</v>
      </c>
      <c r="N13" s="4" t="s">
        <v>0</v>
      </c>
      <c r="O13" s="9">
        <v>0</v>
      </c>
      <c r="P13" s="9">
        <v>0</v>
      </c>
      <c r="Q13" s="9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1271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0</v>
      </c>
      <c r="J14" s="4" t="s">
        <v>0</v>
      </c>
      <c r="K14" s="9">
        <v>0</v>
      </c>
      <c r="L14" s="9">
        <v>0</v>
      </c>
      <c r="M14" s="4" t="s">
        <v>0</v>
      </c>
      <c r="N14" s="4" t="s">
        <v>0</v>
      </c>
      <c r="O14" s="9">
        <v>0</v>
      </c>
      <c r="P14" s="9">
        <v>0</v>
      </c>
      <c r="Q14" s="9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1272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9">
        <v>4.5</v>
      </c>
      <c r="J15" s="4" t="s">
        <v>0</v>
      </c>
      <c r="K15" s="9">
        <v>3.41</v>
      </c>
      <c r="L15" s="9">
        <v>2.0099999999999998</v>
      </c>
      <c r="M15" s="4" t="s">
        <v>0</v>
      </c>
      <c r="N15" s="4" t="s">
        <v>0</v>
      </c>
      <c r="O15" s="9">
        <v>1289.32</v>
      </c>
      <c r="P15" s="9">
        <v>100</v>
      </c>
      <c r="Q15" s="9">
        <v>0.42</v>
      </c>
      <c r="R15" s="4" t="s">
        <v>0</v>
      </c>
    </row>
    <row r="16" spans="1:18" ht="12.75" customHeight="1" x14ac:dyDescent="0.2">
      <c r="A16" s="10" t="s">
        <v>0</v>
      </c>
      <c r="B16" s="10" t="s">
        <v>1273</v>
      </c>
      <c r="C16" s="10" t="s">
        <v>1274</v>
      </c>
      <c r="D16" s="10" t="s">
        <v>1275</v>
      </c>
      <c r="E16" s="10" t="s">
        <v>1276</v>
      </c>
      <c r="F16" s="10" t="s">
        <v>464</v>
      </c>
      <c r="G16" s="10" t="s">
        <v>1277</v>
      </c>
      <c r="H16" s="10" t="s">
        <v>210</v>
      </c>
      <c r="I16" s="11">
        <v>4.8899999999999997</v>
      </c>
      <c r="J16" s="10" t="s">
        <v>82</v>
      </c>
      <c r="K16" s="11">
        <v>3.84</v>
      </c>
      <c r="L16" s="11">
        <v>1.25</v>
      </c>
      <c r="M16" s="11">
        <v>35262.050000000003</v>
      </c>
      <c r="N16" s="11">
        <v>152.59</v>
      </c>
      <c r="O16" s="11">
        <v>53.81</v>
      </c>
      <c r="P16" s="11">
        <v>4.17</v>
      </c>
      <c r="Q16" s="11">
        <v>0.02</v>
      </c>
      <c r="R16" s="10" t="s">
        <v>1278</v>
      </c>
    </row>
    <row r="17" spans="1:18" ht="12.75" customHeight="1" x14ac:dyDescent="0.2">
      <c r="A17" s="10" t="s">
        <v>0</v>
      </c>
      <c r="B17" s="10" t="s">
        <v>1279</v>
      </c>
      <c r="C17" s="10" t="s">
        <v>1274</v>
      </c>
      <c r="D17" s="10" t="s">
        <v>1280</v>
      </c>
      <c r="E17" s="10" t="s">
        <v>1276</v>
      </c>
      <c r="F17" s="10" t="s">
        <v>464</v>
      </c>
      <c r="G17" s="10" t="s">
        <v>1281</v>
      </c>
      <c r="H17" s="10" t="s">
        <v>210</v>
      </c>
      <c r="I17" s="11">
        <v>4.8899999999999997</v>
      </c>
      <c r="J17" s="10" t="s">
        <v>82</v>
      </c>
      <c r="K17" s="11">
        <v>3.84</v>
      </c>
      <c r="L17" s="11">
        <v>1.25</v>
      </c>
      <c r="M17" s="11">
        <v>1356.92</v>
      </c>
      <c r="N17" s="11">
        <v>151.87</v>
      </c>
      <c r="O17" s="11">
        <v>2.06</v>
      </c>
      <c r="P17" s="11">
        <v>0.16</v>
      </c>
      <c r="Q17" s="11">
        <v>0</v>
      </c>
      <c r="R17" s="10" t="s">
        <v>1282</v>
      </c>
    </row>
    <row r="18" spans="1:18" ht="12.75" customHeight="1" x14ac:dyDescent="0.2">
      <c r="A18" s="10" t="s">
        <v>0</v>
      </c>
      <c r="B18" s="10" t="s">
        <v>1283</v>
      </c>
      <c r="C18" s="10" t="s">
        <v>1274</v>
      </c>
      <c r="D18" s="10" t="s">
        <v>1284</v>
      </c>
      <c r="E18" s="10" t="s">
        <v>1276</v>
      </c>
      <c r="F18" s="10" t="s">
        <v>464</v>
      </c>
      <c r="G18" s="10" t="s">
        <v>1285</v>
      </c>
      <c r="H18" s="10" t="s">
        <v>210</v>
      </c>
      <c r="I18" s="11">
        <v>4.8899999999999997</v>
      </c>
      <c r="J18" s="10" t="s">
        <v>82</v>
      </c>
      <c r="K18" s="11">
        <v>3.84</v>
      </c>
      <c r="L18" s="11">
        <v>1.25</v>
      </c>
      <c r="M18" s="11">
        <v>20416.32</v>
      </c>
      <c r="N18" s="11">
        <v>151.72999999999999</v>
      </c>
      <c r="O18" s="11">
        <v>30.98</v>
      </c>
      <c r="P18" s="11">
        <v>2.4</v>
      </c>
      <c r="Q18" s="11">
        <v>0.01</v>
      </c>
      <c r="R18" s="10" t="s">
        <v>1286</v>
      </c>
    </row>
    <row r="19" spans="1:18" ht="12.75" customHeight="1" x14ac:dyDescent="0.2">
      <c r="A19" s="10" t="s">
        <v>0</v>
      </c>
      <c r="B19" s="10" t="s">
        <v>1287</v>
      </c>
      <c r="C19" s="10" t="s">
        <v>1274</v>
      </c>
      <c r="D19" s="10" t="s">
        <v>1288</v>
      </c>
      <c r="E19" s="10" t="s">
        <v>1276</v>
      </c>
      <c r="F19" s="10" t="s">
        <v>464</v>
      </c>
      <c r="G19" s="10" t="s">
        <v>1289</v>
      </c>
      <c r="H19" s="10" t="s">
        <v>210</v>
      </c>
      <c r="I19" s="11">
        <v>4.8899999999999997</v>
      </c>
      <c r="J19" s="10" t="s">
        <v>82</v>
      </c>
      <c r="K19" s="11">
        <v>3.84</v>
      </c>
      <c r="L19" s="11">
        <v>1.25</v>
      </c>
      <c r="M19" s="11">
        <v>20698.23</v>
      </c>
      <c r="N19" s="11">
        <v>151.72999999999999</v>
      </c>
      <c r="O19" s="11">
        <v>31.4</v>
      </c>
      <c r="P19" s="11">
        <v>2.44</v>
      </c>
      <c r="Q19" s="11">
        <v>0.01</v>
      </c>
      <c r="R19" s="10" t="s">
        <v>1290</v>
      </c>
    </row>
    <row r="20" spans="1:18" ht="12.75" customHeight="1" x14ac:dyDescent="0.2">
      <c r="A20" s="10" t="s">
        <v>0</v>
      </c>
      <c r="B20" s="10" t="s">
        <v>1291</v>
      </c>
      <c r="C20" s="10" t="s">
        <v>1274</v>
      </c>
      <c r="D20" s="10" t="s">
        <v>1292</v>
      </c>
      <c r="E20" s="10" t="s">
        <v>1276</v>
      </c>
      <c r="F20" s="10" t="s">
        <v>464</v>
      </c>
      <c r="G20" s="10" t="s">
        <v>1293</v>
      </c>
      <c r="H20" s="10" t="s">
        <v>210</v>
      </c>
      <c r="I20" s="11">
        <v>4.8899999999999997</v>
      </c>
      <c r="J20" s="10" t="s">
        <v>82</v>
      </c>
      <c r="K20" s="11">
        <v>3.84</v>
      </c>
      <c r="L20" s="11">
        <v>1.25</v>
      </c>
      <c r="M20" s="11">
        <v>19440.36</v>
      </c>
      <c r="N20" s="11">
        <v>152.91999999999999</v>
      </c>
      <c r="O20" s="11">
        <v>29.73</v>
      </c>
      <c r="P20" s="11">
        <v>2.31</v>
      </c>
      <c r="Q20" s="11">
        <v>0.01</v>
      </c>
      <c r="R20" s="10" t="s">
        <v>1294</v>
      </c>
    </row>
    <row r="21" spans="1:18" ht="12.75" customHeight="1" x14ac:dyDescent="0.2">
      <c r="A21" s="10" t="s">
        <v>0</v>
      </c>
      <c r="B21" s="10" t="s">
        <v>1295</v>
      </c>
      <c r="C21" s="10" t="s">
        <v>1274</v>
      </c>
      <c r="D21" s="10" t="s">
        <v>1296</v>
      </c>
      <c r="E21" s="10" t="s">
        <v>1276</v>
      </c>
      <c r="F21" s="10" t="s">
        <v>464</v>
      </c>
      <c r="G21" s="10" t="s">
        <v>1297</v>
      </c>
      <c r="H21" s="10" t="s">
        <v>210</v>
      </c>
      <c r="I21" s="11">
        <v>4.8899999999999997</v>
      </c>
      <c r="J21" s="10" t="s">
        <v>82</v>
      </c>
      <c r="K21" s="11">
        <v>3.84</v>
      </c>
      <c r="L21" s="11">
        <v>1.25</v>
      </c>
      <c r="M21" s="11">
        <v>4937.3900000000003</v>
      </c>
      <c r="N21" s="11">
        <v>150.65</v>
      </c>
      <c r="O21" s="11">
        <v>7.44</v>
      </c>
      <c r="P21" s="11">
        <v>0.57999999999999996</v>
      </c>
      <c r="Q21" s="11">
        <v>0</v>
      </c>
      <c r="R21" s="10" t="s">
        <v>1298</v>
      </c>
    </row>
    <row r="22" spans="1:18" ht="12.75" customHeight="1" x14ac:dyDescent="0.2">
      <c r="A22" s="10" t="s">
        <v>0</v>
      </c>
      <c r="B22" s="10" t="s">
        <v>1299</v>
      </c>
      <c r="C22" s="10" t="s">
        <v>1274</v>
      </c>
      <c r="D22" s="10" t="s">
        <v>1300</v>
      </c>
      <c r="E22" s="10" t="s">
        <v>1276</v>
      </c>
      <c r="F22" s="10" t="s">
        <v>464</v>
      </c>
      <c r="G22" s="10" t="s">
        <v>1301</v>
      </c>
      <c r="H22" s="10" t="s">
        <v>210</v>
      </c>
      <c r="I22" s="11">
        <v>4.8899999999999997</v>
      </c>
      <c r="J22" s="10" t="s">
        <v>82</v>
      </c>
      <c r="K22" s="11">
        <v>3.84</v>
      </c>
      <c r="L22" s="11">
        <v>1.25</v>
      </c>
      <c r="M22" s="11">
        <v>63989.95</v>
      </c>
      <c r="N22" s="11">
        <v>149.16999999999999</v>
      </c>
      <c r="O22" s="11">
        <v>95.45</v>
      </c>
      <c r="P22" s="11">
        <v>7.4</v>
      </c>
      <c r="Q22" s="11">
        <v>0.03</v>
      </c>
      <c r="R22" s="10" t="s">
        <v>1302</v>
      </c>
    </row>
    <row r="23" spans="1:18" ht="12.75" customHeight="1" x14ac:dyDescent="0.2">
      <c r="A23" s="10" t="s">
        <v>0</v>
      </c>
      <c r="B23" s="10" t="s">
        <v>1303</v>
      </c>
      <c r="C23" s="10" t="s">
        <v>1274</v>
      </c>
      <c r="D23" s="10" t="s">
        <v>1304</v>
      </c>
      <c r="E23" s="10" t="s">
        <v>1276</v>
      </c>
      <c r="F23" s="10" t="s">
        <v>464</v>
      </c>
      <c r="G23" s="10" t="s">
        <v>1305</v>
      </c>
      <c r="H23" s="10" t="s">
        <v>210</v>
      </c>
      <c r="I23" s="11">
        <v>4.8899999999999997</v>
      </c>
      <c r="J23" s="10" t="s">
        <v>82</v>
      </c>
      <c r="K23" s="11">
        <v>3.84</v>
      </c>
      <c r="L23" s="11">
        <v>1.25</v>
      </c>
      <c r="M23" s="11">
        <v>15266.25</v>
      </c>
      <c r="N23" s="11">
        <v>153.31</v>
      </c>
      <c r="O23" s="11">
        <v>23.4</v>
      </c>
      <c r="P23" s="11">
        <v>1.81</v>
      </c>
      <c r="Q23" s="11">
        <v>0.01</v>
      </c>
      <c r="R23" s="10" t="s">
        <v>1306</v>
      </c>
    </row>
    <row r="24" spans="1:18" ht="12.75" customHeight="1" x14ac:dyDescent="0.2">
      <c r="A24" s="10" t="s">
        <v>0</v>
      </c>
      <c r="B24" s="10" t="s">
        <v>1307</v>
      </c>
      <c r="C24" s="10" t="s">
        <v>1274</v>
      </c>
      <c r="D24" s="10" t="s">
        <v>1308</v>
      </c>
      <c r="E24" s="10" t="s">
        <v>1276</v>
      </c>
      <c r="F24" s="10" t="s">
        <v>464</v>
      </c>
      <c r="G24" s="10" t="s">
        <v>1309</v>
      </c>
      <c r="H24" s="10" t="s">
        <v>210</v>
      </c>
      <c r="I24" s="11">
        <v>4.8899999999999997</v>
      </c>
      <c r="J24" s="10" t="s">
        <v>82</v>
      </c>
      <c r="K24" s="11">
        <v>3.84</v>
      </c>
      <c r="L24" s="11">
        <v>1.25</v>
      </c>
      <c r="M24" s="11">
        <v>17494.91</v>
      </c>
      <c r="N24" s="11">
        <v>151.72999999999999</v>
      </c>
      <c r="O24" s="11">
        <v>26.54</v>
      </c>
      <c r="P24" s="11">
        <v>2.06</v>
      </c>
      <c r="Q24" s="11">
        <v>0.01</v>
      </c>
      <c r="R24" s="10" t="s">
        <v>1310</v>
      </c>
    </row>
    <row r="25" spans="1:18" ht="12.75" customHeight="1" x14ac:dyDescent="0.2">
      <c r="A25" s="10" t="s">
        <v>0</v>
      </c>
      <c r="B25" s="10" t="s">
        <v>1311</v>
      </c>
      <c r="C25" s="10" t="s">
        <v>1274</v>
      </c>
      <c r="D25" s="10" t="s">
        <v>1312</v>
      </c>
      <c r="E25" s="10" t="s">
        <v>1276</v>
      </c>
      <c r="F25" s="10" t="s">
        <v>464</v>
      </c>
      <c r="G25" s="10" t="s">
        <v>1313</v>
      </c>
      <c r="H25" s="10" t="s">
        <v>210</v>
      </c>
      <c r="I25" s="11">
        <v>4.8899999999999997</v>
      </c>
      <c r="J25" s="10" t="s">
        <v>82</v>
      </c>
      <c r="K25" s="11">
        <v>3.84</v>
      </c>
      <c r="L25" s="11">
        <v>1.25</v>
      </c>
      <c r="M25" s="11">
        <v>30506.34</v>
      </c>
      <c r="N25" s="11">
        <v>140.5</v>
      </c>
      <c r="O25" s="11">
        <v>42.86</v>
      </c>
      <c r="P25" s="11">
        <v>3.32</v>
      </c>
      <c r="Q25" s="11">
        <v>0.01</v>
      </c>
      <c r="R25" s="10" t="s">
        <v>1314</v>
      </c>
    </row>
    <row r="26" spans="1:18" ht="12.75" customHeight="1" x14ac:dyDescent="0.2">
      <c r="A26" s="10" t="s">
        <v>0</v>
      </c>
      <c r="B26" s="10" t="s">
        <v>1315</v>
      </c>
      <c r="C26" s="10" t="s">
        <v>1274</v>
      </c>
      <c r="D26" s="10" t="s">
        <v>1316</v>
      </c>
      <c r="E26" s="10" t="s">
        <v>1276</v>
      </c>
      <c r="F26" s="10" t="s">
        <v>464</v>
      </c>
      <c r="G26" s="10" t="s">
        <v>1317</v>
      </c>
      <c r="H26" s="10" t="s">
        <v>210</v>
      </c>
      <c r="I26" s="11">
        <v>4.8899999999999997</v>
      </c>
      <c r="J26" s="10" t="s">
        <v>82</v>
      </c>
      <c r="K26" s="11">
        <v>3.84</v>
      </c>
      <c r="L26" s="11">
        <v>1.25</v>
      </c>
      <c r="M26" s="11">
        <v>29376.799999999999</v>
      </c>
      <c r="N26" s="11">
        <v>140.24</v>
      </c>
      <c r="O26" s="11">
        <v>41.2</v>
      </c>
      <c r="P26" s="11">
        <v>3.19</v>
      </c>
      <c r="Q26" s="11">
        <v>0.01</v>
      </c>
      <c r="R26" s="10" t="s">
        <v>1318</v>
      </c>
    </row>
    <row r="27" spans="1:18" ht="12.75" customHeight="1" x14ac:dyDescent="0.2">
      <c r="A27" s="10" t="s">
        <v>0</v>
      </c>
      <c r="B27" s="10" t="s">
        <v>1319</v>
      </c>
      <c r="C27" s="10" t="s">
        <v>1274</v>
      </c>
      <c r="D27" s="10" t="s">
        <v>1320</v>
      </c>
      <c r="E27" s="10" t="s">
        <v>1276</v>
      </c>
      <c r="F27" s="10" t="s">
        <v>464</v>
      </c>
      <c r="G27" s="10" t="s">
        <v>1321</v>
      </c>
      <c r="H27" s="10" t="s">
        <v>210</v>
      </c>
      <c r="I27" s="11">
        <v>4.8899999999999997</v>
      </c>
      <c r="J27" s="10" t="s">
        <v>82</v>
      </c>
      <c r="K27" s="11">
        <v>3.84</v>
      </c>
      <c r="L27" s="11">
        <v>1.25</v>
      </c>
      <c r="M27" s="11">
        <v>25883.27</v>
      </c>
      <c r="N27" s="11">
        <v>139.81</v>
      </c>
      <c r="O27" s="11">
        <v>36.19</v>
      </c>
      <c r="P27" s="11">
        <v>2.81</v>
      </c>
      <c r="Q27" s="11">
        <v>0.01</v>
      </c>
      <c r="R27" s="10" t="s">
        <v>1322</v>
      </c>
    </row>
    <row r="28" spans="1:18" ht="12.75" customHeight="1" x14ac:dyDescent="0.2">
      <c r="A28" s="10" t="s">
        <v>0</v>
      </c>
      <c r="B28" s="10" t="s">
        <v>1323</v>
      </c>
      <c r="C28" s="10" t="s">
        <v>1274</v>
      </c>
      <c r="D28" s="10" t="s">
        <v>1324</v>
      </c>
      <c r="E28" s="10" t="s">
        <v>1276</v>
      </c>
      <c r="F28" s="10" t="s">
        <v>464</v>
      </c>
      <c r="G28" s="10" t="s">
        <v>1325</v>
      </c>
      <c r="H28" s="10" t="s">
        <v>210</v>
      </c>
      <c r="I28" s="11">
        <v>4.8899999999999997</v>
      </c>
      <c r="J28" s="10" t="s">
        <v>82</v>
      </c>
      <c r="K28" s="11">
        <v>3.84</v>
      </c>
      <c r="L28" s="11">
        <v>1.25</v>
      </c>
      <c r="M28" s="11">
        <v>26834.43</v>
      </c>
      <c r="N28" s="11">
        <v>140.51</v>
      </c>
      <c r="O28" s="11">
        <v>37.700000000000003</v>
      </c>
      <c r="P28" s="11">
        <v>2.92</v>
      </c>
      <c r="Q28" s="11">
        <v>0.01</v>
      </c>
      <c r="R28" s="10" t="s">
        <v>1326</v>
      </c>
    </row>
    <row r="29" spans="1:18" ht="12.75" customHeight="1" x14ac:dyDescent="0.2">
      <c r="A29" s="10" t="s">
        <v>0</v>
      </c>
      <c r="B29" s="10" t="s">
        <v>1327</v>
      </c>
      <c r="C29" s="10" t="s">
        <v>1274</v>
      </c>
      <c r="D29" s="10" t="s">
        <v>1328</v>
      </c>
      <c r="E29" s="10" t="s">
        <v>1276</v>
      </c>
      <c r="F29" s="10" t="s">
        <v>464</v>
      </c>
      <c r="G29" s="10" t="s">
        <v>1329</v>
      </c>
      <c r="H29" s="10" t="s">
        <v>210</v>
      </c>
      <c r="I29" s="11">
        <v>4.8899999999999997</v>
      </c>
      <c r="J29" s="10" t="s">
        <v>82</v>
      </c>
      <c r="K29" s="11">
        <v>3.84</v>
      </c>
      <c r="L29" s="11">
        <v>1.25</v>
      </c>
      <c r="M29" s="11">
        <v>42501.05</v>
      </c>
      <c r="N29" s="11">
        <v>149.61000000000001</v>
      </c>
      <c r="O29" s="11">
        <v>63.59</v>
      </c>
      <c r="P29" s="11">
        <v>4.93</v>
      </c>
      <c r="Q29" s="11">
        <v>0.02</v>
      </c>
      <c r="R29" s="10" t="s">
        <v>1330</v>
      </c>
    </row>
    <row r="30" spans="1:18" ht="12.75" customHeight="1" x14ac:dyDescent="0.2">
      <c r="A30" s="10" t="s">
        <v>0</v>
      </c>
      <c r="B30" s="10" t="s">
        <v>1331</v>
      </c>
      <c r="C30" s="10" t="s">
        <v>1274</v>
      </c>
      <c r="D30" s="10" t="s">
        <v>1332</v>
      </c>
      <c r="E30" s="10" t="s">
        <v>1276</v>
      </c>
      <c r="F30" s="10" t="s">
        <v>464</v>
      </c>
      <c r="G30" s="10" t="s">
        <v>1333</v>
      </c>
      <c r="H30" s="10" t="s">
        <v>210</v>
      </c>
      <c r="I30" s="11">
        <v>4.8899999999999997</v>
      </c>
      <c r="J30" s="10" t="s">
        <v>82</v>
      </c>
      <c r="K30" s="11">
        <v>3.84</v>
      </c>
      <c r="L30" s="11">
        <v>1.25</v>
      </c>
      <c r="M30" s="11">
        <v>31511.59</v>
      </c>
      <c r="N30" s="11">
        <v>147.01</v>
      </c>
      <c r="O30" s="11">
        <v>46.32</v>
      </c>
      <c r="P30" s="11">
        <v>3.59</v>
      </c>
      <c r="Q30" s="11">
        <v>0.01</v>
      </c>
      <c r="R30" s="10" t="s">
        <v>1334</v>
      </c>
    </row>
    <row r="31" spans="1:18" ht="12.75" customHeight="1" x14ac:dyDescent="0.2">
      <c r="A31" s="10" t="s">
        <v>0</v>
      </c>
      <c r="B31" s="10" t="s">
        <v>1335</v>
      </c>
      <c r="C31" s="10" t="s">
        <v>1274</v>
      </c>
      <c r="D31" s="10" t="s">
        <v>1336</v>
      </c>
      <c r="E31" s="10" t="s">
        <v>1276</v>
      </c>
      <c r="F31" s="10" t="s">
        <v>464</v>
      </c>
      <c r="G31" s="10" t="s">
        <v>1337</v>
      </c>
      <c r="H31" s="10" t="s">
        <v>210</v>
      </c>
      <c r="I31" s="11">
        <v>4.8899999999999997</v>
      </c>
      <c r="J31" s="10" t="s">
        <v>82</v>
      </c>
      <c r="K31" s="11">
        <v>3.84</v>
      </c>
      <c r="L31" s="11">
        <v>1.25</v>
      </c>
      <c r="M31" s="11">
        <v>24520.45</v>
      </c>
      <c r="N31" s="11">
        <v>142.74</v>
      </c>
      <c r="O31" s="11">
        <v>35</v>
      </c>
      <c r="P31" s="11">
        <v>2.71</v>
      </c>
      <c r="Q31" s="11">
        <v>0.01</v>
      </c>
      <c r="R31" s="10" t="s">
        <v>1338</v>
      </c>
    </row>
    <row r="32" spans="1:18" ht="12.75" customHeight="1" x14ac:dyDescent="0.2">
      <c r="A32" s="10" t="s">
        <v>0</v>
      </c>
      <c r="B32" s="10" t="s">
        <v>1339</v>
      </c>
      <c r="C32" s="10" t="s">
        <v>1274</v>
      </c>
      <c r="D32" s="10" t="s">
        <v>1340</v>
      </c>
      <c r="E32" s="10" t="s">
        <v>1276</v>
      </c>
      <c r="F32" s="10" t="s">
        <v>464</v>
      </c>
      <c r="G32" s="10" t="s">
        <v>1341</v>
      </c>
      <c r="H32" s="10" t="s">
        <v>210</v>
      </c>
      <c r="I32" s="11">
        <v>4.8899999999999997</v>
      </c>
      <c r="J32" s="10" t="s">
        <v>82</v>
      </c>
      <c r="K32" s="11">
        <v>3.84</v>
      </c>
      <c r="L32" s="11">
        <v>1.25</v>
      </c>
      <c r="M32" s="11">
        <v>19035.330000000002</v>
      </c>
      <c r="N32" s="11">
        <v>142.04</v>
      </c>
      <c r="O32" s="11">
        <v>27.04</v>
      </c>
      <c r="P32" s="11">
        <v>2.1</v>
      </c>
      <c r="Q32" s="11">
        <v>0.01</v>
      </c>
      <c r="R32" s="10" t="s">
        <v>1342</v>
      </c>
    </row>
    <row r="33" spans="1:18" ht="12.75" customHeight="1" x14ac:dyDescent="0.2">
      <c r="A33" s="10" t="s">
        <v>0</v>
      </c>
      <c r="B33" s="10" t="s">
        <v>1343</v>
      </c>
      <c r="C33" s="10" t="s">
        <v>1274</v>
      </c>
      <c r="D33" s="10" t="s">
        <v>1344</v>
      </c>
      <c r="E33" s="10" t="s">
        <v>1276</v>
      </c>
      <c r="F33" s="10" t="s">
        <v>464</v>
      </c>
      <c r="G33" s="10" t="s">
        <v>1345</v>
      </c>
      <c r="H33" s="10" t="s">
        <v>210</v>
      </c>
      <c r="I33" s="11">
        <v>4.8899999999999997</v>
      </c>
      <c r="J33" s="10" t="s">
        <v>82</v>
      </c>
      <c r="K33" s="11">
        <v>3.84</v>
      </c>
      <c r="L33" s="11">
        <v>1.25</v>
      </c>
      <c r="M33" s="11">
        <v>11471.51</v>
      </c>
      <c r="N33" s="11">
        <v>143.04</v>
      </c>
      <c r="O33" s="11">
        <v>16.41</v>
      </c>
      <c r="P33" s="11">
        <v>1.27</v>
      </c>
      <c r="Q33" s="11">
        <v>0</v>
      </c>
      <c r="R33" s="10" t="s">
        <v>1346</v>
      </c>
    </row>
    <row r="34" spans="1:18" ht="12.75" customHeight="1" x14ac:dyDescent="0.2">
      <c r="A34" s="10" t="s">
        <v>0</v>
      </c>
      <c r="B34" s="10" t="s">
        <v>1347</v>
      </c>
      <c r="C34" s="10" t="s">
        <v>1274</v>
      </c>
      <c r="D34" s="10" t="s">
        <v>1348</v>
      </c>
      <c r="E34" s="10" t="s">
        <v>1276</v>
      </c>
      <c r="F34" s="10" t="s">
        <v>464</v>
      </c>
      <c r="G34" s="10" t="s">
        <v>1349</v>
      </c>
      <c r="H34" s="10" t="s">
        <v>210</v>
      </c>
      <c r="I34" s="11">
        <v>4.8899999999999997</v>
      </c>
      <c r="J34" s="10" t="s">
        <v>82</v>
      </c>
      <c r="K34" s="11">
        <v>3.84</v>
      </c>
      <c r="L34" s="11">
        <v>1.25</v>
      </c>
      <c r="M34" s="11">
        <v>11535.68</v>
      </c>
      <c r="N34" s="11">
        <v>143.47</v>
      </c>
      <c r="O34" s="11">
        <v>16.55</v>
      </c>
      <c r="P34" s="11">
        <v>1.28</v>
      </c>
      <c r="Q34" s="11">
        <v>0</v>
      </c>
      <c r="R34" s="10" t="s">
        <v>1350</v>
      </c>
    </row>
    <row r="35" spans="1:18" ht="12.75" customHeight="1" x14ac:dyDescent="0.2">
      <c r="A35" s="10" t="s">
        <v>0</v>
      </c>
      <c r="B35" s="10" t="s">
        <v>1351</v>
      </c>
      <c r="C35" s="10" t="s">
        <v>1274</v>
      </c>
      <c r="D35" s="10" t="s">
        <v>1352</v>
      </c>
      <c r="E35" s="10" t="s">
        <v>1353</v>
      </c>
      <c r="F35" s="10" t="s">
        <v>396</v>
      </c>
      <c r="G35" s="10" t="s">
        <v>1354</v>
      </c>
      <c r="H35" s="10" t="s">
        <v>1355</v>
      </c>
      <c r="I35" s="11">
        <v>5.48</v>
      </c>
      <c r="J35" s="10" t="s">
        <v>82</v>
      </c>
      <c r="K35" s="11">
        <v>3.67</v>
      </c>
      <c r="L35" s="11">
        <v>3.37</v>
      </c>
      <c r="M35" s="11">
        <v>119580.46</v>
      </c>
      <c r="N35" s="11">
        <v>102.04</v>
      </c>
      <c r="O35" s="11">
        <v>122.02</v>
      </c>
      <c r="P35" s="11">
        <v>9.4600000000000009</v>
      </c>
      <c r="Q35" s="11">
        <v>0.04</v>
      </c>
      <c r="R35" s="10" t="s">
        <v>1356</v>
      </c>
    </row>
    <row r="36" spans="1:18" ht="12.75" customHeight="1" x14ac:dyDescent="0.2">
      <c r="A36" s="10" t="s">
        <v>0</v>
      </c>
      <c r="B36" s="10" t="s">
        <v>1357</v>
      </c>
      <c r="C36" s="10" t="s">
        <v>1274</v>
      </c>
      <c r="D36" s="10" t="s">
        <v>1358</v>
      </c>
      <c r="E36" s="10" t="s">
        <v>1353</v>
      </c>
      <c r="F36" s="10" t="s">
        <v>396</v>
      </c>
      <c r="G36" s="10" t="s">
        <v>1359</v>
      </c>
      <c r="H36" s="10" t="s">
        <v>1355</v>
      </c>
      <c r="I36" s="11">
        <v>4.5999999999999996</v>
      </c>
      <c r="J36" s="10" t="s">
        <v>82</v>
      </c>
      <c r="K36" s="11">
        <v>2.2999999999999998</v>
      </c>
      <c r="L36" s="11">
        <v>2.1800000000000002</v>
      </c>
      <c r="M36" s="11">
        <v>74934.03</v>
      </c>
      <c r="N36" s="11">
        <v>101.83</v>
      </c>
      <c r="O36" s="11">
        <v>76.3</v>
      </c>
      <c r="P36" s="11">
        <v>5.92</v>
      </c>
      <c r="Q36" s="11">
        <v>0.02</v>
      </c>
      <c r="R36" s="10" t="s">
        <v>1360</v>
      </c>
    </row>
    <row r="37" spans="1:18" ht="12.75" customHeight="1" x14ac:dyDescent="0.2">
      <c r="A37" s="10" t="s">
        <v>0</v>
      </c>
      <c r="B37" s="10" t="s">
        <v>1361</v>
      </c>
      <c r="C37" s="10" t="s">
        <v>1274</v>
      </c>
      <c r="D37" s="10" t="s">
        <v>1362</v>
      </c>
      <c r="E37" s="10" t="s">
        <v>1353</v>
      </c>
      <c r="F37" s="10" t="s">
        <v>396</v>
      </c>
      <c r="G37" s="10" t="s">
        <v>1363</v>
      </c>
      <c r="H37" s="10" t="s">
        <v>1355</v>
      </c>
      <c r="I37" s="11">
        <v>3.43</v>
      </c>
      <c r="J37" s="10" t="s">
        <v>82</v>
      </c>
      <c r="K37" s="11">
        <v>2.2000000000000002</v>
      </c>
      <c r="L37" s="11">
        <v>2.5499999999999998</v>
      </c>
      <c r="M37" s="11">
        <v>170133.25</v>
      </c>
      <c r="N37" s="11">
        <v>102.04</v>
      </c>
      <c r="O37" s="11">
        <v>173.6</v>
      </c>
      <c r="P37" s="11">
        <v>13.46</v>
      </c>
      <c r="Q37" s="11">
        <v>0.06</v>
      </c>
      <c r="R37" s="10" t="s">
        <v>1364</v>
      </c>
    </row>
    <row r="38" spans="1:18" ht="12.75" customHeight="1" x14ac:dyDescent="0.2">
      <c r="A38" s="10" t="s">
        <v>0</v>
      </c>
      <c r="B38" s="10" t="s">
        <v>1365</v>
      </c>
      <c r="C38" s="10" t="s">
        <v>1274</v>
      </c>
      <c r="D38" s="10" t="s">
        <v>1366</v>
      </c>
      <c r="E38" s="10" t="s">
        <v>1353</v>
      </c>
      <c r="F38" s="10" t="s">
        <v>396</v>
      </c>
      <c r="G38" s="10" t="s">
        <v>1367</v>
      </c>
      <c r="H38" s="10" t="s">
        <v>1355</v>
      </c>
      <c r="I38" s="11">
        <v>4.55</v>
      </c>
      <c r="J38" s="10" t="s">
        <v>82</v>
      </c>
      <c r="K38" s="11">
        <v>3.37</v>
      </c>
      <c r="L38" s="11">
        <v>3.04</v>
      </c>
      <c r="M38" s="11">
        <v>37712.160000000003</v>
      </c>
      <c r="N38" s="11">
        <v>101.81</v>
      </c>
      <c r="O38" s="11">
        <v>38.39</v>
      </c>
      <c r="P38" s="11">
        <v>2.98</v>
      </c>
      <c r="Q38" s="11">
        <v>0.01</v>
      </c>
      <c r="R38" s="10" t="s">
        <v>1368</v>
      </c>
    </row>
    <row r="39" spans="1:18" ht="12.75" customHeight="1" x14ac:dyDescent="0.2">
      <c r="A39" s="10" t="s">
        <v>0</v>
      </c>
      <c r="B39" s="10" t="s">
        <v>1369</v>
      </c>
      <c r="C39" s="10" t="s">
        <v>1274</v>
      </c>
      <c r="D39" s="10" t="s">
        <v>1370</v>
      </c>
      <c r="E39" s="10" t="s">
        <v>1353</v>
      </c>
      <c r="F39" s="10" t="s">
        <v>396</v>
      </c>
      <c r="G39" s="10" t="s">
        <v>1371</v>
      </c>
      <c r="H39" s="10" t="s">
        <v>81</v>
      </c>
      <c r="I39" s="11">
        <v>4.24</v>
      </c>
      <c r="J39" s="10" t="s">
        <v>82</v>
      </c>
      <c r="K39" s="11">
        <v>3.84</v>
      </c>
      <c r="L39" s="11">
        <v>3.79</v>
      </c>
      <c r="M39" s="11">
        <v>30576.68</v>
      </c>
      <c r="N39" s="11">
        <v>100.64</v>
      </c>
      <c r="O39" s="11">
        <v>30.77</v>
      </c>
      <c r="P39" s="11">
        <v>2.39</v>
      </c>
      <c r="Q39" s="11">
        <v>0.01</v>
      </c>
      <c r="R39" s="10" t="s">
        <v>1372</v>
      </c>
    </row>
    <row r="40" spans="1:18" ht="12.75" customHeight="1" x14ac:dyDescent="0.2">
      <c r="A40" s="10" t="s">
        <v>0</v>
      </c>
      <c r="B40" s="10" t="s">
        <v>1373</v>
      </c>
      <c r="C40" s="10" t="s">
        <v>1274</v>
      </c>
      <c r="D40" s="10" t="s">
        <v>1374</v>
      </c>
      <c r="E40" s="10" t="s">
        <v>1353</v>
      </c>
      <c r="F40" s="10" t="s">
        <v>396</v>
      </c>
      <c r="G40" s="10" t="s">
        <v>1375</v>
      </c>
      <c r="H40" s="10" t="s">
        <v>81</v>
      </c>
      <c r="I40" s="11">
        <v>4.24</v>
      </c>
      <c r="J40" s="10" t="s">
        <v>82</v>
      </c>
      <c r="K40" s="11">
        <v>3.85</v>
      </c>
      <c r="L40" s="11">
        <v>3.8</v>
      </c>
      <c r="M40" s="11">
        <v>10227.69</v>
      </c>
      <c r="N40" s="11">
        <v>100.62</v>
      </c>
      <c r="O40" s="11">
        <v>10.29</v>
      </c>
      <c r="P40" s="11">
        <v>0.8</v>
      </c>
      <c r="Q40" s="11">
        <v>0</v>
      </c>
      <c r="R40" s="10" t="s">
        <v>1376</v>
      </c>
    </row>
    <row r="41" spans="1:18" ht="12.75" customHeight="1" x14ac:dyDescent="0.2">
      <c r="A41" s="10" t="s">
        <v>0</v>
      </c>
      <c r="B41" s="10" t="s">
        <v>1377</v>
      </c>
      <c r="C41" s="10" t="s">
        <v>1274</v>
      </c>
      <c r="D41" s="10" t="s">
        <v>1378</v>
      </c>
      <c r="E41" s="10" t="s">
        <v>1353</v>
      </c>
      <c r="F41" s="10" t="s">
        <v>396</v>
      </c>
      <c r="G41" s="10" t="s">
        <v>1379</v>
      </c>
      <c r="H41" s="10" t="s">
        <v>1355</v>
      </c>
      <c r="I41" s="11">
        <v>3.37</v>
      </c>
      <c r="J41" s="10" t="s">
        <v>82</v>
      </c>
      <c r="K41" s="11">
        <v>3.18</v>
      </c>
      <c r="L41" s="11">
        <v>2.72</v>
      </c>
      <c r="M41" s="11">
        <v>171220.41</v>
      </c>
      <c r="N41" s="11">
        <v>101.77</v>
      </c>
      <c r="O41" s="11">
        <v>174.25</v>
      </c>
      <c r="P41" s="11">
        <v>13.51</v>
      </c>
      <c r="Q41" s="11">
        <v>0.06</v>
      </c>
      <c r="R41" s="10" t="s">
        <v>1380</v>
      </c>
    </row>
    <row r="42" spans="1:18" ht="12.75" customHeight="1" x14ac:dyDescent="0.2">
      <c r="A42" s="4" t="s">
        <v>0</v>
      </c>
      <c r="B42" s="4" t="s">
        <v>1381</v>
      </c>
      <c r="C42" s="4" t="s">
        <v>0</v>
      </c>
      <c r="D42" s="4" t="s">
        <v>0</v>
      </c>
      <c r="E42" s="4" t="s">
        <v>0</v>
      </c>
      <c r="F42" s="4" t="s">
        <v>0</v>
      </c>
      <c r="G42" s="4" t="s">
        <v>0</v>
      </c>
      <c r="H42" s="4" t="s">
        <v>0</v>
      </c>
      <c r="I42" s="9">
        <v>0</v>
      </c>
      <c r="J42" s="4" t="s">
        <v>0</v>
      </c>
      <c r="K42" s="9">
        <v>0</v>
      </c>
      <c r="L42" s="9">
        <v>0</v>
      </c>
      <c r="M42" s="4" t="s">
        <v>0</v>
      </c>
      <c r="N42" s="4" t="s">
        <v>0</v>
      </c>
      <c r="O42" s="9">
        <v>0</v>
      </c>
      <c r="P42" s="9">
        <v>0</v>
      </c>
      <c r="Q42" s="9">
        <v>0</v>
      </c>
      <c r="R42" s="4" t="s">
        <v>0</v>
      </c>
    </row>
    <row r="43" spans="1:18" ht="12.75" customHeight="1" x14ac:dyDescent="0.2">
      <c r="A43" s="4" t="s">
        <v>0</v>
      </c>
      <c r="B43" s="4" t="s">
        <v>1382</v>
      </c>
      <c r="C43" s="4" t="s">
        <v>0</v>
      </c>
      <c r="D43" s="4" t="s">
        <v>0</v>
      </c>
      <c r="E43" s="4" t="s">
        <v>0</v>
      </c>
      <c r="F43" s="4" t="s">
        <v>0</v>
      </c>
      <c r="G43" s="4" t="s">
        <v>0</v>
      </c>
      <c r="H43" s="4" t="s">
        <v>0</v>
      </c>
      <c r="I43" s="9">
        <v>0</v>
      </c>
      <c r="J43" s="4" t="s">
        <v>0</v>
      </c>
      <c r="K43" s="9">
        <v>0</v>
      </c>
      <c r="L43" s="9">
        <v>0</v>
      </c>
      <c r="M43" s="4" t="s">
        <v>0</v>
      </c>
      <c r="N43" s="4" t="s">
        <v>0</v>
      </c>
      <c r="O43" s="9">
        <v>0</v>
      </c>
      <c r="P43" s="9">
        <v>0</v>
      </c>
      <c r="Q43" s="9">
        <v>0</v>
      </c>
      <c r="R43" s="4" t="s">
        <v>0</v>
      </c>
    </row>
    <row r="44" spans="1:18" ht="12.75" customHeight="1" x14ac:dyDescent="0.2">
      <c r="A44" s="4" t="s">
        <v>0</v>
      </c>
      <c r="B44" s="4" t="s">
        <v>1383</v>
      </c>
      <c r="C44" s="4" t="s">
        <v>0</v>
      </c>
      <c r="D44" s="4" t="s">
        <v>0</v>
      </c>
      <c r="E44" s="4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4" t="s">
        <v>0</v>
      </c>
      <c r="K44" s="4" t="s">
        <v>0</v>
      </c>
      <c r="L44" s="4" t="s">
        <v>0</v>
      </c>
      <c r="M44" s="4" t="s">
        <v>0</v>
      </c>
      <c r="N44" s="4" t="s">
        <v>0</v>
      </c>
      <c r="O44" s="4" t="s">
        <v>0</v>
      </c>
      <c r="P44" s="4" t="s">
        <v>0</v>
      </c>
      <c r="Q44" s="4" t="s">
        <v>0</v>
      </c>
      <c r="R44" s="4" t="s">
        <v>0</v>
      </c>
    </row>
    <row r="45" spans="1:18" ht="12.75" customHeight="1" x14ac:dyDescent="0.2">
      <c r="A45" s="4" t="s">
        <v>0</v>
      </c>
      <c r="B45" s="4" t="s">
        <v>1384</v>
      </c>
      <c r="C45" s="4" t="s">
        <v>0</v>
      </c>
      <c r="D45" s="4" t="s">
        <v>0</v>
      </c>
      <c r="E45" s="4" t="s">
        <v>0</v>
      </c>
      <c r="F45" s="4" t="s">
        <v>0</v>
      </c>
      <c r="G45" s="4" t="s">
        <v>0</v>
      </c>
      <c r="H45" s="4" t="s">
        <v>0</v>
      </c>
      <c r="I45" s="4" t="s">
        <v>0</v>
      </c>
      <c r="J45" s="4" t="s">
        <v>0</v>
      </c>
      <c r="K45" s="4" t="s">
        <v>0</v>
      </c>
      <c r="L45" s="4" t="s">
        <v>0</v>
      </c>
      <c r="M45" s="4" t="s">
        <v>0</v>
      </c>
      <c r="N45" s="4" t="s">
        <v>0</v>
      </c>
      <c r="O45" s="4" t="s">
        <v>0</v>
      </c>
      <c r="P45" s="4" t="s">
        <v>0</v>
      </c>
      <c r="Q45" s="4" t="s">
        <v>0</v>
      </c>
      <c r="R45" s="4" t="s">
        <v>0</v>
      </c>
    </row>
    <row r="46" spans="1:18" ht="12.75" customHeight="1" x14ac:dyDescent="0.2">
      <c r="A46" s="4" t="s">
        <v>0</v>
      </c>
      <c r="B46" s="4" t="s">
        <v>1385</v>
      </c>
      <c r="C46" s="4" t="s">
        <v>0</v>
      </c>
      <c r="D46" s="4" t="s">
        <v>0</v>
      </c>
      <c r="E46" s="4" t="s">
        <v>0</v>
      </c>
      <c r="F46" s="4" t="s">
        <v>0</v>
      </c>
      <c r="G46" s="4" t="s">
        <v>0</v>
      </c>
      <c r="H46" s="4" t="s">
        <v>0</v>
      </c>
      <c r="I46" s="9">
        <v>0</v>
      </c>
      <c r="J46" s="4" t="s">
        <v>0</v>
      </c>
      <c r="K46" s="9">
        <v>0</v>
      </c>
      <c r="L46" s="9">
        <v>0</v>
      </c>
      <c r="M46" s="4" t="s">
        <v>0</v>
      </c>
      <c r="N46" s="4" t="s">
        <v>0</v>
      </c>
      <c r="O46" s="9">
        <v>0</v>
      </c>
      <c r="P46" s="9">
        <v>0</v>
      </c>
      <c r="Q46" s="9">
        <v>0</v>
      </c>
      <c r="R46" s="4" t="s">
        <v>0</v>
      </c>
    </row>
    <row r="47" spans="1:18" ht="12.75" customHeight="1" x14ac:dyDescent="0.2">
      <c r="A47" s="4" t="s">
        <v>0</v>
      </c>
      <c r="B47" s="4" t="s">
        <v>1386</v>
      </c>
      <c r="C47" s="4" t="s">
        <v>0</v>
      </c>
      <c r="D47" s="4" t="s">
        <v>0</v>
      </c>
      <c r="E47" s="4" t="s">
        <v>0</v>
      </c>
      <c r="F47" s="4" t="s">
        <v>0</v>
      </c>
      <c r="G47" s="4" t="s">
        <v>0</v>
      </c>
      <c r="H47" s="4" t="s">
        <v>0</v>
      </c>
      <c r="I47" s="9">
        <v>0</v>
      </c>
      <c r="J47" s="4" t="s">
        <v>0</v>
      </c>
      <c r="K47" s="9">
        <v>0</v>
      </c>
      <c r="L47" s="9">
        <v>0</v>
      </c>
      <c r="M47" s="4" t="s">
        <v>0</v>
      </c>
      <c r="N47" s="4" t="s">
        <v>0</v>
      </c>
      <c r="O47" s="9">
        <v>0</v>
      </c>
      <c r="P47" s="9">
        <v>0</v>
      </c>
      <c r="Q47" s="9">
        <v>0</v>
      </c>
      <c r="R47" s="4" t="s">
        <v>0</v>
      </c>
    </row>
    <row r="48" spans="1:18" ht="12.75" customHeight="1" x14ac:dyDescent="0.2">
      <c r="A48" s="4" t="s">
        <v>0</v>
      </c>
      <c r="B48" s="4" t="s">
        <v>1387</v>
      </c>
      <c r="C48" s="4" t="s">
        <v>0</v>
      </c>
      <c r="D48" s="4" t="s">
        <v>0</v>
      </c>
      <c r="E48" s="4" t="s">
        <v>0</v>
      </c>
      <c r="F48" s="4" t="s">
        <v>0</v>
      </c>
      <c r="G48" s="4" t="s">
        <v>0</v>
      </c>
      <c r="H48" s="4" t="s">
        <v>0</v>
      </c>
      <c r="I48" s="9">
        <v>0</v>
      </c>
      <c r="J48" s="4" t="s">
        <v>0</v>
      </c>
      <c r="K48" s="9">
        <v>0</v>
      </c>
      <c r="L48" s="9">
        <v>0</v>
      </c>
      <c r="M48" s="4" t="s">
        <v>0</v>
      </c>
      <c r="N48" s="4" t="s">
        <v>0</v>
      </c>
      <c r="O48" s="9">
        <v>0</v>
      </c>
      <c r="P48" s="9">
        <v>0</v>
      </c>
      <c r="Q48" s="9">
        <v>0</v>
      </c>
      <c r="R48" s="4" t="s">
        <v>0</v>
      </c>
    </row>
    <row r="49" spans="1:18" ht="12.75" customHeight="1" x14ac:dyDescent="0.2">
      <c r="A49" s="4" t="s">
        <v>0</v>
      </c>
      <c r="B49" s="4" t="s">
        <v>1270</v>
      </c>
      <c r="C49" s="4" t="s">
        <v>0</v>
      </c>
      <c r="D49" s="4" t="s">
        <v>0</v>
      </c>
      <c r="E49" s="4" t="s">
        <v>0</v>
      </c>
      <c r="F49" s="4" t="s">
        <v>0</v>
      </c>
      <c r="G49" s="4" t="s">
        <v>0</v>
      </c>
      <c r="H49" s="4" t="s">
        <v>0</v>
      </c>
      <c r="I49" s="9">
        <v>0</v>
      </c>
      <c r="J49" s="4" t="s">
        <v>0</v>
      </c>
      <c r="K49" s="9">
        <v>0</v>
      </c>
      <c r="L49" s="9">
        <v>0</v>
      </c>
      <c r="M49" s="4" t="s">
        <v>0</v>
      </c>
      <c r="N49" s="4" t="s">
        <v>0</v>
      </c>
      <c r="O49" s="9">
        <v>0</v>
      </c>
      <c r="P49" s="9">
        <v>0</v>
      </c>
      <c r="Q49" s="9">
        <v>0</v>
      </c>
      <c r="R49" s="4" t="s">
        <v>0</v>
      </c>
    </row>
    <row r="50" spans="1:18" ht="12.75" customHeight="1" x14ac:dyDescent="0.2">
      <c r="A50" s="4" t="s">
        <v>0</v>
      </c>
      <c r="B50" s="4" t="s">
        <v>1271</v>
      </c>
      <c r="C50" s="4" t="s">
        <v>0</v>
      </c>
      <c r="D50" s="4" t="s">
        <v>0</v>
      </c>
      <c r="E50" s="4" t="s">
        <v>0</v>
      </c>
      <c r="F50" s="4" t="s">
        <v>0</v>
      </c>
      <c r="G50" s="4" t="s">
        <v>0</v>
      </c>
      <c r="H50" s="4" t="s">
        <v>0</v>
      </c>
      <c r="I50" s="9">
        <v>0</v>
      </c>
      <c r="J50" s="4" t="s">
        <v>0</v>
      </c>
      <c r="K50" s="9">
        <v>0</v>
      </c>
      <c r="L50" s="9">
        <v>0</v>
      </c>
      <c r="M50" s="4" t="s">
        <v>0</v>
      </c>
      <c r="N50" s="4" t="s">
        <v>0</v>
      </c>
      <c r="O50" s="9">
        <v>0</v>
      </c>
      <c r="P50" s="9">
        <v>0</v>
      </c>
      <c r="Q50" s="9">
        <v>0</v>
      </c>
      <c r="R50" s="4" t="s">
        <v>0</v>
      </c>
    </row>
    <row r="51" spans="1:18" ht="12.75" customHeight="1" x14ac:dyDescent="0.2">
      <c r="A51" s="4" t="s">
        <v>0</v>
      </c>
      <c r="B51" s="4" t="s">
        <v>1272</v>
      </c>
      <c r="C51" s="4" t="s">
        <v>0</v>
      </c>
      <c r="D51" s="4" t="s">
        <v>0</v>
      </c>
      <c r="E51" s="4" t="s">
        <v>0</v>
      </c>
      <c r="F51" s="4" t="s">
        <v>0</v>
      </c>
      <c r="G51" s="4" t="s">
        <v>0</v>
      </c>
      <c r="H51" s="4" t="s">
        <v>0</v>
      </c>
      <c r="I51" s="9">
        <v>0</v>
      </c>
      <c r="J51" s="4" t="s">
        <v>0</v>
      </c>
      <c r="K51" s="9">
        <v>0</v>
      </c>
      <c r="L51" s="9">
        <v>0</v>
      </c>
      <c r="M51" s="4" t="s">
        <v>0</v>
      </c>
      <c r="N51" s="4" t="s">
        <v>0</v>
      </c>
      <c r="O51" s="9">
        <v>0</v>
      </c>
      <c r="P51" s="9">
        <v>0</v>
      </c>
      <c r="Q51" s="9">
        <v>0</v>
      </c>
      <c r="R51" s="4" t="s">
        <v>0</v>
      </c>
    </row>
    <row r="52" spans="1:18" ht="12.75" customHeight="1" x14ac:dyDescent="0.2">
      <c r="A52" s="4" t="s">
        <v>0</v>
      </c>
      <c r="B52" s="4" t="s">
        <v>1386</v>
      </c>
      <c r="C52" s="4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9">
        <v>0</v>
      </c>
      <c r="J52" s="4" t="s">
        <v>0</v>
      </c>
      <c r="K52" s="9">
        <v>0</v>
      </c>
      <c r="L52" s="9">
        <v>0</v>
      </c>
      <c r="M52" s="4" t="s">
        <v>0</v>
      </c>
      <c r="N52" s="4" t="s">
        <v>0</v>
      </c>
      <c r="O52" s="9">
        <v>0</v>
      </c>
      <c r="P52" s="9">
        <v>0</v>
      </c>
      <c r="Q52" s="9">
        <v>0</v>
      </c>
      <c r="R52" s="4" t="s">
        <v>0</v>
      </c>
    </row>
    <row r="53" spans="1:18" ht="12.75" customHeight="1" x14ac:dyDescent="0.2">
      <c r="A53" s="7" t="s">
        <v>0</v>
      </c>
      <c r="B53" s="7" t="s">
        <v>109</v>
      </c>
      <c r="C53" s="7" t="s">
        <v>0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</row>
    <row r="54" spans="1:18" ht="12.75" customHeight="1" x14ac:dyDescent="0.2">
      <c r="A54" s="7" t="s">
        <v>0</v>
      </c>
      <c r="B54" s="7" t="s">
        <v>165</v>
      </c>
      <c r="C54" s="7" t="s">
        <v>0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</row>
    <row r="55" spans="1:18" ht="12.75" customHeight="1" x14ac:dyDescent="0.2">
      <c r="A55" s="1" t="s">
        <v>1179</v>
      </c>
      <c r="B55" s="1" t="s">
        <v>56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P2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7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8" customWidth="1"/>
    <col min="10" max="10" width="14" customWidth="1"/>
    <col min="11" max="11" width="11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114</v>
      </c>
      <c r="H7" s="2" t="s">
        <v>63</v>
      </c>
      <c r="I7" s="2" t="s">
        <v>1388</v>
      </c>
      <c r="J7" s="2" t="s">
        <v>65</v>
      </c>
      <c r="K7" s="2" t="s">
        <v>115</v>
      </c>
      <c r="L7" s="2" t="s">
        <v>116</v>
      </c>
      <c r="M7" s="2" t="s">
        <v>6</v>
      </c>
      <c r="N7" s="2" t="s">
        <v>67</v>
      </c>
      <c r="O7" s="2" t="s">
        <v>119</v>
      </c>
      <c r="P7" s="2" t="s">
        <v>0</v>
      </c>
    </row>
    <row r="8" spans="1:16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120</v>
      </c>
      <c r="H8" s="2" t="s">
        <v>0</v>
      </c>
      <c r="I8" s="2" t="s">
        <v>9</v>
      </c>
      <c r="J8" s="2" t="s">
        <v>9</v>
      </c>
      <c r="K8" s="2" t="s">
        <v>121</v>
      </c>
      <c r="L8" s="2" t="s">
        <v>122</v>
      </c>
      <c r="M8" s="2" t="s">
        <v>8</v>
      </c>
      <c r="N8" s="2" t="s">
        <v>9</v>
      </c>
      <c r="O8" s="2" t="s">
        <v>9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123</v>
      </c>
      <c r="M9" s="2" t="s">
        <v>124</v>
      </c>
      <c r="N9" s="2" t="s">
        <v>125</v>
      </c>
      <c r="O9" s="2" t="s">
        <v>126</v>
      </c>
      <c r="P9" s="2" t="s">
        <v>0</v>
      </c>
    </row>
    <row r="10" spans="1:16" ht="12.75" customHeight="1" x14ac:dyDescent="0.2">
      <c r="A10" s="7" t="s">
        <v>0</v>
      </c>
      <c r="B10" s="7" t="s">
        <v>1389</v>
      </c>
      <c r="C10" s="7" t="s">
        <v>0</v>
      </c>
      <c r="D10" s="7" t="s">
        <v>0</v>
      </c>
      <c r="E10" s="7" t="s">
        <v>0</v>
      </c>
      <c r="F10" s="7" t="s">
        <v>0</v>
      </c>
      <c r="G10" s="8">
        <v>1.1200000000000001</v>
      </c>
      <c r="H10" s="7" t="s">
        <v>0</v>
      </c>
      <c r="I10" s="8">
        <v>6.17</v>
      </c>
      <c r="J10" s="8">
        <v>0.96</v>
      </c>
      <c r="K10" s="7" t="s">
        <v>0</v>
      </c>
      <c r="L10" s="7" t="s">
        <v>0</v>
      </c>
      <c r="M10" s="8">
        <v>286.95</v>
      </c>
      <c r="N10" s="8">
        <v>100</v>
      </c>
      <c r="O10" s="8">
        <v>0.09</v>
      </c>
      <c r="P10" s="7" t="s">
        <v>0</v>
      </c>
    </row>
    <row r="11" spans="1:16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4" t="s">
        <v>0</v>
      </c>
      <c r="G11" s="9">
        <v>1.1200000000000001</v>
      </c>
      <c r="H11" s="4" t="s">
        <v>0</v>
      </c>
      <c r="I11" s="9">
        <v>6.17</v>
      </c>
      <c r="J11" s="9">
        <v>0.96</v>
      </c>
      <c r="K11" s="4" t="s">
        <v>0</v>
      </c>
      <c r="L11" s="4" t="s">
        <v>0</v>
      </c>
      <c r="M11" s="9">
        <v>286.95</v>
      </c>
      <c r="N11" s="9">
        <v>100</v>
      </c>
      <c r="O11" s="9">
        <v>0.09</v>
      </c>
      <c r="P11" s="4" t="s">
        <v>0</v>
      </c>
    </row>
    <row r="12" spans="1:16" ht="12.75" customHeight="1" x14ac:dyDescent="0.2">
      <c r="A12" s="4" t="s">
        <v>0</v>
      </c>
      <c r="B12" s="4" t="s">
        <v>1390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1.1200000000000001</v>
      </c>
      <c r="H12" s="4" t="s">
        <v>0</v>
      </c>
      <c r="I12" s="9">
        <v>6.17</v>
      </c>
      <c r="J12" s="9">
        <v>0.96</v>
      </c>
      <c r="K12" s="4" t="s">
        <v>0</v>
      </c>
      <c r="L12" s="4" t="s">
        <v>0</v>
      </c>
      <c r="M12" s="9">
        <v>286.95</v>
      </c>
      <c r="N12" s="9">
        <v>100</v>
      </c>
      <c r="O12" s="9">
        <v>0.09</v>
      </c>
      <c r="P12" s="4" t="s">
        <v>0</v>
      </c>
    </row>
    <row r="13" spans="1:16" ht="12.75" customHeight="1" x14ac:dyDescent="0.2">
      <c r="A13" s="10" t="s">
        <v>0</v>
      </c>
      <c r="B13" s="10" t="s">
        <v>1391</v>
      </c>
      <c r="C13" s="10" t="s">
        <v>1392</v>
      </c>
      <c r="D13" s="10" t="s">
        <v>351</v>
      </c>
      <c r="E13" s="10" t="s">
        <v>186</v>
      </c>
      <c r="F13" s="10" t="s">
        <v>81</v>
      </c>
      <c r="G13" s="11">
        <v>0.95</v>
      </c>
      <c r="H13" s="10" t="s">
        <v>82</v>
      </c>
      <c r="I13" s="11">
        <v>5.7</v>
      </c>
      <c r="J13" s="11">
        <v>0.93</v>
      </c>
      <c r="K13" s="11">
        <v>57305.96</v>
      </c>
      <c r="L13" s="11">
        <v>127.19</v>
      </c>
      <c r="M13" s="11">
        <v>72.89</v>
      </c>
      <c r="N13" s="11">
        <v>25.4</v>
      </c>
      <c r="O13" s="11">
        <v>0.02</v>
      </c>
      <c r="P13" s="10" t="s">
        <v>1393</v>
      </c>
    </row>
    <row r="14" spans="1:16" ht="12.75" customHeight="1" x14ac:dyDescent="0.2">
      <c r="A14" s="10" t="s">
        <v>0</v>
      </c>
      <c r="B14" s="10" t="s">
        <v>1391</v>
      </c>
      <c r="C14" s="10" t="s">
        <v>1394</v>
      </c>
      <c r="D14" s="10" t="s">
        <v>351</v>
      </c>
      <c r="E14" s="10" t="s">
        <v>186</v>
      </c>
      <c r="F14" s="10" t="s">
        <v>81</v>
      </c>
      <c r="G14" s="11">
        <v>0.15</v>
      </c>
      <c r="H14" s="10" t="s">
        <v>82</v>
      </c>
      <c r="I14" s="11">
        <v>6.2</v>
      </c>
      <c r="J14" s="11">
        <v>1.49</v>
      </c>
      <c r="K14" s="11">
        <v>49111.31</v>
      </c>
      <c r="L14" s="11">
        <v>128.79</v>
      </c>
      <c r="M14" s="11">
        <v>63.25</v>
      </c>
      <c r="N14" s="11">
        <v>22.04</v>
      </c>
      <c r="O14" s="11">
        <v>0.02</v>
      </c>
      <c r="P14" s="10" t="s">
        <v>1395</v>
      </c>
    </row>
    <row r="15" spans="1:16" ht="12.75" customHeight="1" x14ac:dyDescent="0.2">
      <c r="A15" s="10" t="s">
        <v>0</v>
      </c>
      <c r="B15" s="10" t="s">
        <v>1391</v>
      </c>
      <c r="C15" s="10" t="s">
        <v>1396</v>
      </c>
      <c r="D15" s="10" t="s">
        <v>351</v>
      </c>
      <c r="E15" s="10" t="s">
        <v>186</v>
      </c>
      <c r="F15" s="10" t="s">
        <v>81</v>
      </c>
      <c r="G15" s="11">
        <v>1.77</v>
      </c>
      <c r="H15" s="10" t="s">
        <v>82</v>
      </c>
      <c r="I15" s="11">
        <v>6.55</v>
      </c>
      <c r="J15" s="11">
        <v>0.84</v>
      </c>
      <c r="K15" s="11">
        <v>59460.01</v>
      </c>
      <c r="L15" s="11">
        <v>147.47</v>
      </c>
      <c r="M15" s="11">
        <v>87.69</v>
      </c>
      <c r="N15" s="11">
        <v>30.56</v>
      </c>
      <c r="O15" s="11">
        <v>0.03</v>
      </c>
      <c r="P15" s="10" t="s">
        <v>1397</v>
      </c>
    </row>
    <row r="16" spans="1:16" ht="12.75" customHeight="1" x14ac:dyDescent="0.2">
      <c r="A16" s="10" t="s">
        <v>0</v>
      </c>
      <c r="B16" s="10" t="s">
        <v>1398</v>
      </c>
      <c r="C16" s="10" t="s">
        <v>1399</v>
      </c>
      <c r="D16" s="10" t="s">
        <v>761</v>
      </c>
      <c r="E16" s="10" t="s">
        <v>80</v>
      </c>
      <c r="F16" s="10" t="s">
        <v>81</v>
      </c>
      <c r="G16" s="11">
        <v>1.39</v>
      </c>
      <c r="H16" s="10" t="s">
        <v>82</v>
      </c>
      <c r="I16" s="11">
        <v>6.17</v>
      </c>
      <c r="J16" s="11">
        <v>0.63</v>
      </c>
      <c r="K16" s="11">
        <v>43892.59</v>
      </c>
      <c r="L16" s="11">
        <v>143.83000000000001</v>
      </c>
      <c r="M16" s="11">
        <v>63.13</v>
      </c>
      <c r="N16" s="11">
        <v>22</v>
      </c>
      <c r="O16" s="11">
        <v>0.02</v>
      </c>
      <c r="P16" s="10" t="s">
        <v>1400</v>
      </c>
    </row>
    <row r="17" spans="1:16" ht="12.75" customHeight="1" x14ac:dyDescent="0.2">
      <c r="A17" s="4" t="s">
        <v>0</v>
      </c>
      <c r="B17" s="4" t="s">
        <v>1401</v>
      </c>
      <c r="C17" s="4" t="s">
        <v>0</v>
      </c>
      <c r="D17" s="4" t="s">
        <v>0</v>
      </c>
      <c r="E17" s="4" t="s">
        <v>0</v>
      </c>
      <c r="F17" s="4" t="s">
        <v>0</v>
      </c>
      <c r="G17" s="9">
        <v>0</v>
      </c>
      <c r="H17" s="4" t="s">
        <v>0</v>
      </c>
      <c r="I17" s="9">
        <v>0</v>
      </c>
      <c r="J17" s="9">
        <v>0</v>
      </c>
      <c r="K17" s="4" t="s">
        <v>0</v>
      </c>
      <c r="L17" s="4" t="s">
        <v>0</v>
      </c>
      <c r="M17" s="9">
        <v>0</v>
      </c>
      <c r="N17" s="9">
        <v>0</v>
      </c>
      <c r="O17" s="9">
        <v>0</v>
      </c>
      <c r="P17" s="4" t="s">
        <v>0</v>
      </c>
    </row>
    <row r="18" spans="1:16" ht="12.75" customHeight="1" x14ac:dyDescent="0.2">
      <c r="A18" s="4" t="s">
        <v>0</v>
      </c>
      <c r="B18" s="4" t="s">
        <v>1402</v>
      </c>
      <c r="C18" s="4" t="s">
        <v>0</v>
      </c>
      <c r="D18" s="4" t="s">
        <v>0</v>
      </c>
      <c r="E18" s="4" t="s">
        <v>0</v>
      </c>
      <c r="F18" s="4" t="s">
        <v>0</v>
      </c>
      <c r="G18" s="9">
        <v>0</v>
      </c>
      <c r="H18" s="4" t="s">
        <v>0</v>
      </c>
      <c r="I18" s="9">
        <v>0</v>
      </c>
      <c r="J18" s="9">
        <v>0</v>
      </c>
      <c r="K18" s="4" t="s">
        <v>0</v>
      </c>
      <c r="L18" s="4" t="s">
        <v>0</v>
      </c>
      <c r="M18" s="9">
        <v>0</v>
      </c>
      <c r="N18" s="9">
        <v>0</v>
      </c>
      <c r="O18" s="9">
        <v>0</v>
      </c>
      <c r="P18" s="4" t="s">
        <v>0</v>
      </c>
    </row>
    <row r="19" spans="1:16" ht="12.75" customHeight="1" x14ac:dyDescent="0.2">
      <c r="A19" s="4" t="s">
        <v>0</v>
      </c>
      <c r="B19" s="4" t="s">
        <v>1403</v>
      </c>
      <c r="C19" s="4" t="s">
        <v>0</v>
      </c>
      <c r="D19" s="4" t="s">
        <v>0</v>
      </c>
      <c r="E19" s="4" t="s">
        <v>0</v>
      </c>
      <c r="F19" s="4" t="s">
        <v>0</v>
      </c>
      <c r="G19" s="9">
        <v>0</v>
      </c>
      <c r="H19" s="4" t="s">
        <v>0</v>
      </c>
      <c r="I19" s="9">
        <v>0</v>
      </c>
      <c r="J19" s="9">
        <v>0</v>
      </c>
      <c r="K19" s="4" t="s">
        <v>0</v>
      </c>
      <c r="L19" s="4" t="s">
        <v>0</v>
      </c>
      <c r="M19" s="9">
        <v>0</v>
      </c>
      <c r="N19" s="9">
        <v>0</v>
      </c>
      <c r="O19" s="9">
        <v>0</v>
      </c>
      <c r="P19" s="4" t="s">
        <v>0</v>
      </c>
    </row>
    <row r="20" spans="1:16" ht="12.75" customHeight="1" x14ac:dyDescent="0.2">
      <c r="A20" s="4" t="s">
        <v>0</v>
      </c>
      <c r="B20" s="4" t="s">
        <v>998</v>
      </c>
      <c r="C20" s="4" t="s">
        <v>0</v>
      </c>
      <c r="D20" s="4" t="s">
        <v>0</v>
      </c>
      <c r="E20" s="4" t="s">
        <v>0</v>
      </c>
      <c r="F20" s="4" t="s">
        <v>0</v>
      </c>
      <c r="G20" s="9">
        <v>0</v>
      </c>
      <c r="H20" s="4" t="s">
        <v>0</v>
      </c>
      <c r="I20" s="9">
        <v>0</v>
      </c>
      <c r="J20" s="9">
        <v>0</v>
      </c>
      <c r="K20" s="4" t="s">
        <v>0</v>
      </c>
      <c r="L20" s="4" t="s">
        <v>0</v>
      </c>
      <c r="M20" s="9">
        <v>0</v>
      </c>
      <c r="N20" s="9">
        <v>0</v>
      </c>
      <c r="O20" s="9">
        <v>0</v>
      </c>
      <c r="P20" s="4" t="s">
        <v>0</v>
      </c>
    </row>
    <row r="21" spans="1:16" ht="12.75" customHeight="1" x14ac:dyDescent="0.2">
      <c r="A21" s="4" t="s">
        <v>0</v>
      </c>
      <c r="B21" s="4" t="s">
        <v>107</v>
      </c>
      <c r="C21" s="4" t="s">
        <v>0</v>
      </c>
      <c r="D21" s="4" t="s">
        <v>0</v>
      </c>
      <c r="E21" s="4" t="s">
        <v>0</v>
      </c>
      <c r="F21" s="4" t="s">
        <v>0</v>
      </c>
      <c r="G21" s="9">
        <v>0</v>
      </c>
      <c r="H21" s="4" t="s">
        <v>0</v>
      </c>
      <c r="I21" s="9">
        <v>0</v>
      </c>
      <c r="J21" s="9">
        <v>0</v>
      </c>
      <c r="K21" s="4" t="s">
        <v>0</v>
      </c>
      <c r="L21" s="4" t="s">
        <v>0</v>
      </c>
      <c r="M21" s="9">
        <v>0</v>
      </c>
      <c r="N21" s="9">
        <v>0</v>
      </c>
      <c r="O21" s="9">
        <v>0</v>
      </c>
      <c r="P21" s="4" t="s">
        <v>0</v>
      </c>
    </row>
    <row r="22" spans="1:16" ht="12.75" customHeight="1" x14ac:dyDescent="0.2">
      <c r="A22" s="7" t="s">
        <v>0</v>
      </c>
      <c r="B22" s="7" t="s">
        <v>109</v>
      </c>
      <c r="C22" s="7" t="s">
        <v>0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</row>
    <row r="23" spans="1:16" ht="12.75" customHeight="1" x14ac:dyDescent="0.2">
      <c r="A23" s="7" t="s">
        <v>0</v>
      </c>
      <c r="B23" s="7" t="s">
        <v>165</v>
      </c>
      <c r="C23" s="7" t="s">
        <v>0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</row>
    <row r="24" spans="1:16" ht="12.75" customHeight="1" x14ac:dyDescent="0.2">
      <c r="A24" s="1" t="s">
        <v>1179</v>
      </c>
      <c r="B24" s="1" t="s">
        <v>56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1404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58</v>
      </c>
      <c r="C7" s="2" t="s">
        <v>1405</v>
      </c>
      <c r="D7" s="2" t="s">
        <v>1406</v>
      </c>
      <c r="E7" s="2" t="s">
        <v>1407</v>
      </c>
      <c r="F7" s="2" t="s">
        <v>63</v>
      </c>
      <c r="G7" s="2" t="s">
        <v>1408</v>
      </c>
      <c r="H7" s="2" t="s">
        <v>67</v>
      </c>
      <c r="I7" s="2" t="s">
        <v>119</v>
      </c>
      <c r="J7" s="2" t="s">
        <v>1409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0</v>
      </c>
      <c r="C8" s="2" t="s">
        <v>178</v>
      </c>
      <c r="D8" s="2" t="s">
        <v>0</v>
      </c>
      <c r="E8" s="2" t="s">
        <v>9</v>
      </c>
      <c r="F8" s="2" t="s">
        <v>0</v>
      </c>
      <c r="G8" s="2" t="s">
        <v>8</v>
      </c>
      <c r="H8" s="2" t="s">
        <v>9</v>
      </c>
      <c r="I8" s="2" t="s">
        <v>9</v>
      </c>
      <c r="J8" s="2" t="s">
        <v>0</v>
      </c>
      <c r="K8" s="2" t="s">
        <v>0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0</v>
      </c>
      <c r="L9" s="2" t="s">
        <v>0</v>
      </c>
    </row>
    <row r="10" spans="1:12" ht="12.75" customHeight="1" x14ac:dyDescent="0.2">
      <c r="A10" s="7" t="s">
        <v>0</v>
      </c>
      <c r="B10" s="7" t="s">
        <v>1410</v>
      </c>
      <c r="C10" s="7" t="s">
        <v>0</v>
      </c>
      <c r="D10" s="7" t="s">
        <v>0</v>
      </c>
      <c r="E10" s="8">
        <v>0</v>
      </c>
      <c r="F10" s="7" t="s">
        <v>0</v>
      </c>
      <c r="G10" s="8">
        <v>0</v>
      </c>
      <c r="H10" s="8">
        <v>0</v>
      </c>
      <c r="I10" s="8">
        <v>0</v>
      </c>
      <c r="J10" s="7" t="s">
        <v>0</v>
      </c>
      <c r="K10" s="7" t="s">
        <v>0</v>
      </c>
      <c r="L10" s="7" t="s">
        <v>0</v>
      </c>
    </row>
    <row r="11" spans="1:12" ht="12.75" customHeight="1" x14ac:dyDescent="0.2">
      <c r="A11" s="4" t="s">
        <v>0</v>
      </c>
      <c r="B11" s="4" t="s">
        <v>1411</v>
      </c>
      <c r="C11" s="4" t="s">
        <v>0</v>
      </c>
      <c r="D11" s="4" t="s">
        <v>0</v>
      </c>
      <c r="E11" s="9">
        <v>0</v>
      </c>
      <c r="F11" s="4" t="s">
        <v>0</v>
      </c>
      <c r="G11" s="9">
        <v>0</v>
      </c>
      <c r="H11" s="9">
        <v>0</v>
      </c>
      <c r="I11" s="9">
        <v>0</v>
      </c>
      <c r="J11" s="4" t="s">
        <v>0</v>
      </c>
      <c r="K11" s="4" t="s">
        <v>0</v>
      </c>
      <c r="L11" s="4" t="s">
        <v>0</v>
      </c>
    </row>
    <row r="12" spans="1:12" ht="12.75" customHeight="1" x14ac:dyDescent="0.2">
      <c r="A12" s="4" t="s">
        <v>0</v>
      </c>
      <c r="B12" s="4" t="s">
        <v>1412</v>
      </c>
      <c r="C12" s="4" t="s">
        <v>0</v>
      </c>
      <c r="D12" s="4" t="s">
        <v>0</v>
      </c>
      <c r="E12" s="9">
        <v>0</v>
      </c>
      <c r="F12" s="4" t="s">
        <v>0</v>
      </c>
      <c r="G12" s="9">
        <v>0</v>
      </c>
      <c r="H12" s="9">
        <v>0</v>
      </c>
      <c r="I12" s="9">
        <v>0</v>
      </c>
      <c r="J12" s="4" t="s">
        <v>0</v>
      </c>
      <c r="K12" s="4" t="s">
        <v>0</v>
      </c>
      <c r="L12" s="4" t="s">
        <v>0</v>
      </c>
    </row>
    <row r="13" spans="1:12" ht="12.75" customHeight="1" x14ac:dyDescent="0.2">
      <c r="A13" s="4" t="s">
        <v>0</v>
      </c>
      <c r="B13" s="4" t="s">
        <v>1413</v>
      </c>
      <c r="C13" s="4" t="s">
        <v>0</v>
      </c>
      <c r="D13" s="4" t="s">
        <v>0</v>
      </c>
      <c r="E13" s="9">
        <v>0</v>
      </c>
      <c r="F13" s="4" t="s">
        <v>0</v>
      </c>
      <c r="G13" s="9">
        <v>0</v>
      </c>
      <c r="H13" s="9">
        <v>0</v>
      </c>
      <c r="I13" s="9">
        <v>0</v>
      </c>
      <c r="J13" s="4" t="s">
        <v>0</v>
      </c>
      <c r="K13" s="4" t="s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1414</v>
      </c>
      <c r="C14" s="4" t="s">
        <v>0</v>
      </c>
      <c r="D14" s="4" t="s">
        <v>0</v>
      </c>
      <c r="E14" s="9">
        <v>0</v>
      </c>
      <c r="F14" s="4" t="s">
        <v>0</v>
      </c>
      <c r="G14" s="9">
        <v>0</v>
      </c>
      <c r="H14" s="9">
        <v>0</v>
      </c>
      <c r="I14" s="9">
        <v>0</v>
      </c>
      <c r="J14" s="4" t="s">
        <v>0</v>
      </c>
      <c r="K14" s="4" t="s">
        <v>0</v>
      </c>
      <c r="L14" s="4" t="s">
        <v>0</v>
      </c>
    </row>
    <row r="15" spans="1:12" ht="12.75" customHeight="1" x14ac:dyDescent="0.2">
      <c r="A15" s="4" t="s">
        <v>0</v>
      </c>
      <c r="B15" s="4" t="s">
        <v>1412</v>
      </c>
      <c r="C15" s="4" t="s">
        <v>0</v>
      </c>
      <c r="D15" s="4" t="s">
        <v>0</v>
      </c>
      <c r="E15" s="9">
        <v>0</v>
      </c>
      <c r="F15" s="4" t="s">
        <v>0</v>
      </c>
      <c r="G15" s="9">
        <v>0</v>
      </c>
      <c r="H15" s="9">
        <v>0</v>
      </c>
      <c r="I15" s="9">
        <v>0</v>
      </c>
      <c r="J15" s="4" t="s">
        <v>0</v>
      </c>
      <c r="K15" s="4" t="s">
        <v>0</v>
      </c>
      <c r="L15" s="4" t="s">
        <v>0</v>
      </c>
    </row>
    <row r="16" spans="1:12" ht="12.75" customHeight="1" x14ac:dyDescent="0.2">
      <c r="A16" s="4" t="s">
        <v>0</v>
      </c>
      <c r="B16" s="4" t="s">
        <v>1413</v>
      </c>
      <c r="C16" s="4" t="s">
        <v>0</v>
      </c>
      <c r="D16" s="4" t="s">
        <v>0</v>
      </c>
      <c r="E16" s="9">
        <v>0</v>
      </c>
      <c r="F16" s="4" t="s">
        <v>0</v>
      </c>
      <c r="G16" s="9">
        <v>0</v>
      </c>
      <c r="H16" s="9">
        <v>0</v>
      </c>
      <c r="I16" s="9">
        <v>0</v>
      </c>
      <c r="J16" s="4" t="s">
        <v>0</v>
      </c>
      <c r="K16" s="4" t="s">
        <v>0</v>
      </c>
      <c r="L16" s="4" t="s">
        <v>0</v>
      </c>
    </row>
    <row r="17" spans="1:12" ht="12.75" customHeight="1" x14ac:dyDescent="0.2">
      <c r="A17" s="7" t="s">
        <v>0</v>
      </c>
      <c r="B17" s="7" t="s">
        <v>109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</row>
    <row r="18" spans="1:12" ht="12.75" customHeight="1" x14ac:dyDescent="0.2">
      <c r="A18" s="7" t="s">
        <v>0</v>
      </c>
      <c r="B18" s="7" t="s">
        <v>165</v>
      </c>
      <c r="C18" s="7" t="s">
        <v>0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</row>
    <row r="19" spans="1:12" ht="12.75" customHeight="1" x14ac:dyDescent="0.2">
      <c r="A19" s="1" t="s">
        <v>1179</v>
      </c>
      <c r="B19" s="1" t="s">
        <v>56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1415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58</v>
      </c>
      <c r="C7" s="2" t="s">
        <v>60</v>
      </c>
      <c r="D7" s="2" t="s">
        <v>61</v>
      </c>
      <c r="E7" s="2" t="s">
        <v>1416</v>
      </c>
      <c r="F7" s="2" t="s">
        <v>1417</v>
      </c>
      <c r="G7" s="2" t="s">
        <v>63</v>
      </c>
      <c r="H7" s="2" t="s">
        <v>65</v>
      </c>
      <c r="I7" s="2" t="s">
        <v>6</v>
      </c>
      <c r="J7" s="2" t="s">
        <v>67</v>
      </c>
      <c r="K7" s="2" t="s">
        <v>119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</row>
    <row r="10" spans="1:11" ht="12.75" customHeight="1" x14ac:dyDescent="0.2">
      <c r="A10" s="7" t="s">
        <v>0</v>
      </c>
      <c r="B10" s="7" t="s">
        <v>1418</v>
      </c>
      <c r="C10" s="7" t="s">
        <v>0</v>
      </c>
      <c r="D10" s="7" t="s">
        <v>0</v>
      </c>
      <c r="E10" s="7" t="s">
        <v>0</v>
      </c>
      <c r="F10" s="8">
        <v>0</v>
      </c>
      <c r="G10" s="7" t="s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9">
        <v>0</v>
      </c>
      <c r="G11" s="4" t="s">
        <v>0</v>
      </c>
      <c r="H11" s="9">
        <v>0</v>
      </c>
      <c r="I11" s="9">
        <v>0</v>
      </c>
      <c r="J11" s="9">
        <v>0</v>
      </c>
      <c r="K11" s="9">
        <v>0</v>
      </c>
    </row>
    <row r="12" spans="1:11" ht="12.75" customHeight="1" x14ac:dyDescent="0.2">
      <c r="A12" s="4" t="s">
        <v>0</v>
      </c>
      <c r="B12" s="4" t="s">
        <v>107</v>
      </c>
      <c r="C12" s="4" t="s">
        <v>0</v>
      </c>
      <c r="D12" s="4" t="s">
        <v>0</v>
      </c>
      <c r="E12" s="4" t="s">
        <v>0</v>
      </c>
      <c r="F12" s="9">
        <v>0</v>
      </c>
      <c r="G12" s="4" t="s">
        <v>0</v>
      </c>
      <c r="H12" s="9">
        <v>0</v>
      </c>
      <c r="I12" s="9">
        <v>0</v>
      </c>
      <c r="J12" s="9">
        <v>0</v>
      </c>
      <c r="K12" s="9">
        <v>0</v>
      </c>
    </row>
    <row r="13" spans="1:11" ht="12.75" customHeight="1" x14ac:dyDescent="0.2">
      <c r="A13" s="7" t="s">
        <v>0</v>
      </c>
      <c r="B13" s="7" t="s">
        <v>109</v>
      </c>
      <c r="C13" s="7" t="s">
        <v>0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</row>
    <row r="14" spans="1:11" ht="12.75" customHeight="1" x14ac:dyDescent="0.2">
      <c r="A14" s="7" t="s">
        <v>0</v>
      </c>
      <c r="B14" s="7" t="s">
        <v>165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</row>
    <row r="15" spans="1:11" ht="12.75" customHeight="1" x14ac:dyDescent="0.2">
      <c r="A15" s="1" t="s">
        <v>1179</v>
      </c>
      <c r="B15" s="1" t="s">
        <v>56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1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58</v>
      </c>
      <c r="C7" s="2" t="s">
        <v>1419</v>
      </c>
      <c r="D7" s="2" t="s">
        <v>61</v>
      </c>
      <c r="E7" s="2" t="s">
        <v>1416</v>
      </c>
      <c r="F7" s="2" t="s">
        <v>1417</v>
      </c>
      <c r="G7" s="2" t="s">
        <v>63</v>
      </c>
      <c r="H7" s="2" t="s">
        <v>65</v>
      </c>
      <c r="I7" s="2" t="s">
        <v>6</v>
      </c>
      <c r="J7" s="2" t="s">
        <v>67</v>
      </c>
      <c r="K7" s="2" t="s">
        <v>119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</row>
    <row r="10" spans="1:11" ht="12.75" customHeight="1" x14ac:dyDescent="0.2">
      <c r="A10" s="7" t="s">
        <v>0</v>
      </c>
      <c r="B10" s="7" t="s">
        <v>1420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8">
        <v>94.17</v>
      </c>
      <c r="J10" s="8">
        <v>100</v>
      </c>
      <c r="K10" s="8">
        <v>0.03</v>
      </c>
    </row>
    <row r="11" spans="1:11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9">
        <v>94.17</v>
      </c>
      <c r="J11" s="9">
        <v>100</v>
      </c>
      <c r="K11" s="9">
        <v>0.03</v>
      </c>
    </row>
    <row r="12" spans="1:11" ht="12.75" customHeight="1" x14ac:dyDescent="0.2">
      <c r="A12" s="10" t="s">
        <v>0</v>
      </c>
      <c r="B12" s="10" t="s">
        <v>1421</v>
      </c>
      <c r="C12" s="10" t="s">
        <v>79</v>
      </c>
      <c r="D12" s="10" t="s">
        <v>0</v>
      </c>
      <c r="E12" s="10" t="s">
        <v>0</v>
      </c>
      <c r="F12" s="11">
        <v>0</v>
      </c>
      <c r="G12" s="10" t="s">
        <v>82</v>
      </c>
      <c r="H12" s="11">
        <v>0</v>
      </c>
      <c r="I12" s="11">
        <v>71.56</v>
      </c>
      <c r="J12" s="11">
        <v>75.989999999999995</v>
      </c>
      <c r="K12" s="11">
        <v>0.02</v>
      </c>
    </row>
    <row r="13" spans="1:11" ht="12.75" customHeight="1" x14ac:dyDescent="0.2">
      <c r="A13" s="10" t="s">
        <v>0</v>
      </c>
      <c r="B13" s="10" t="s">
        <v>1422</v>
      </c>
      <c r="C13" s="10" t="s">
        <v>1423</v>
      </c>
      <c r="D13" s="10" t="s">
        <v>1424</v>
      </c>
      <c r="E13" s="10" t="s">
        <v>81</v>
      </c>
      <c r="F13" s="11">
        <v>0</v>
      </c>
      <c r="G13" s="10" t="s">
        <v>82</v>
      </c>
      <c r="H13" s="11">
        <v>0</v>
      </c>
      <c r="I13" s="11">
        <v>22.6</v>
      </c>
      <c r="J13" s="11">
        <v>24</v>
      </c>
      <c r="K13" s="11">
        <v>0.01</v>
      </c>
    </row>
    <row r="14" spans="1:11" ht="12.75" customHeight="1" x14ac:dyDescent="0.2">
      <c r="A14" s="4" t="s">
        <v>0</v>
      </c>
      <c r="B14" s="4" t="s">
        <v>107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0</v>
      </c>
      <c r="J14" s="9">
        <v>0</v>
      </c>
      <c r="K14" s="9">
        <v>0</v>
      </c>
    </row>
    <row r="15" spans="1:11" ht="12.75" customHeight="1" x14ac:dyDescent="0.2">
      <c r="A15" s="7" t="s">
        <v>0</v>
      </c>
      <c r="B15" s="7" t="s">
        <v>109</v>
      </c>
      <c r="C15" s="7" t="s">
        <v>0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</row>
    <row r="16" spans="1:11" ht="12.75" customHeight="1" x14ac:dyDescent="0.2">
      <c r="A16" s="7" t="s">
        <v>0</v>
      </c>
      <c r="B16" s="7" t="s">
        <v>165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</row>
    <row r="17" spans="1:2" ht="12.75" customHeight="1" x14ac:dyDescent="0.2">
      <c r="A17" s="1" t="s">
        <v>1179</v>
      </c>
      <c r="B17" s="1" t="s">
        <v>56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D17"/>
  <sheetViews>
    <sheetView rightToLeft="1" workbookViewId="0">
      <selection activeCell="C11" sqref="C11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  <col min="5" max="22" width="8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1425</v>
      </c>
      <c r="C6" s="2" t="s">
        <v>0</v>
      </c>
      <c r="D6" s="2" t="s">
        <v>0</v>
      </c>
    </row>
    <row r="7" spans="1:4" ht="12.75" customHeight="1" x14ac:dyDescent="0.2">
      <c r="A7" s="2" t="s">
        <v>0</v>
      </c>
      <c r="B7" s="2" t="s">
        <v>58</v>
      </c>
      <c r="C7" s="2" t="s">
        <v>1426</v>
      </c>
      <c r="D7" s="2" t="s">
        <v>1427</v>
      </c>
    </row>
    <row r="8" spans="1:4" ht="12.75" customHeight="1" x14ac:dyDescent="0.2">
      <c r="A8" s="2" t="s">
        <v>0</v>
      </c>
      <c r="B8" s="2" t="s">
        <v>0</v>
      </c>
      <c r="C8" s="2" t="s">
        <v>8</v>
      </c>
      <c r="D8" s="2" t="s">
        <v>178</v>
      </c>
    </row>
    <row r="9" spans="1:4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</row>
    <row r="10" spans="1:4" x14ac:dyDescent="0.2">
      <c r="A10" s="13"/>
      <c r="B10" s="13" t="s">
        <v>1441</v>
      </c>
      <c r="C10" s="14">
        <f>C11+C13</f>
        <v>6523.5394099999994</v>
      </c>
      <c r="D10" s="13"/>
    </row>
    <row r="11" spans="1:4" x14ac:dyDescent="0.2">
      <c r="A11" s="15"/>
      <c r="B11" s="15" t="s">
        <v>1442</v>
      </c>
      <c r="C11" s="16">
        <f>C12</f>
        <v>3876.5174999999999</v>
      </c>
      <c r="D11" s="15"/>
    </row>
    <row r="12" spans="1:4" s="20" customFormat="1" x14ac:dyDescent="0.2">
      <c r="A12" s="17"/>
      <c r="B12" s="18" t="s">
        <v>1443</v>
      </c>
      <c r="C12" s="19">
        <f>3876517.5/1000</f>
        <v>3876.5174999999999</v>
      </c>
      <c r="D12" s="17"/>
    </row>
    <row r="13" spans="1:4" x14ac:dyDescent="0.2">
      <c r="A13" s="15"/>
      <c r="B13" s="15" t="s">
        <v>1444</v>
      </c>
      <c r="C13" s="16">
        <f>C14+C15</f>
        <v>2647.0219099999999</v>
      </c>
      <c r="D13" s="15"/>
    </row>
    <row r="14" spans="1:4" s="20" customFormat="1" x14ac:dyDescent="0.2">
      <c r="A14" s="17"/>
      <c r="B14" s="18" t="s">
        <v>1445</v>
      </c>
      <c r="C14" s="19">
        <f>1325009.91/1000</f>
        <v>1325.00991</v>
      </c>
      <c r="D14" s="17"/>
    </row>
    <row r="15" spans="1:4" s="20" customFormat="1" x14ac:dyDescent="0.2">
      <c r="A15" s="17"/>
      <c r="B15" s="18" t="s">
        <v>1235</v>
      </c>
      <c r="C15" s="19">
        <f>1322012/1000</f>
        <v>1322.0119999999999</v>
      </c>
      <c r="D15" s="17"/>
    </row>
    <row r="16" spans="1:4" ht="12.75" customHeight="1" x14ac:dyDescent="0.2">
      <c r="A16" s="7" t="s">
        <v>0</v>
      </c>
      <c r="B16" s="7" t="s">
        <v>1428</v>
      </c>
      <c r="C16" s="7" t="s">
        <v>0</v>
      </c>
      <c r="D16" s="7" t="s">
        <v>0</v>
      </c>
    </row>
    <row r="17" spans="1:2" ht="12.75" customHeight="1" x14ac:dyDescent="0.2">
      <c r="A17" s="1" t="s">
        <v>1179</v>
      </c>
      <c r="B17" s="1" t="s">
        <v>56</v>
      </c>
    </row>
  </sheetData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1429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58</v>
      </c>
      <c r="C7" s="2" t="s">
        <v>59</v>
      </c>
      <c r="D7" s="2" t="s">
        <v>168</v>
      </c>
      <c r="E7" s="2" t="s">
        <v>61</v>
      </c>
      <c r="F7" s="2" t="s">
        <v>62</v>
      </c>
      <c r="G7" s="2" t="s">
        <v>113</v>
      </c>
      <c r="H7" s="2" t="s">
        <v>114</v>
      </c>
      <c r="I7" s="2" t="s">
        <v>63</v>
      </c>
      <c r="J7" s="2" t="s">
        <v>64</v>
      </c>
      <c r="K7" s="2" t="s">
        <v>1430</v>
      </c>
      <c r="L7" s="2" t="s">
        <v>115</v>
      </c>
      <c r="M7" s="2" t="s">
        <v>1431</v>
      </c>
      <c r="N7" s="2" t="s">
        <v>118</v>
      </c>
      <c r="O7" s="2" t="s">
        <v>67</v>
      </c>
      <c r="P7" s="2" t="s">
        <v>119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178</v>
      </c>
      <c r="H8" s="2" t="s">
        <v>120</v>
      </c>
      <c r="I8" s="2" t="s">
        <v>0</v>
      </c>
      <c r="J8" s="2" t="s">
        <v>9</v>
      </c>
      <c r="K8" s="2" t="s">
        <v>1432</v>
      </c>
      <c r="L8" s="2" t="s">
        <v>179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123</v>
      </c>
      <c r="M9" s="2" t="s">
        <v>124</v>
      </c>
      <c r="N9" s="2" t="s">
        <v>125</v>
      </c>
      <c r="O9" s="2" t="s">
        <v>126</v>
      </c>
      <c r="P9" s="2" t="s">
        <v>127</v>
      </c>
      <c r="Q9" s="2" t="s">
        <v>0</v>
      </c>
    </row>
    <row r="10" spans="1:17" ht="12.75" customHeight="1" x14ac:dyDescent="0.2">
      <c r="A10" s="7" t="s">
        <v>0</v>
      </c>
      <c r="B10" s="7" t="s">
        <v>1433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8">
        <v>0</v>
      </c>
      <c r="I10" s="7" t="s">
        <v>0</v>
      </c>
      <c r="J10" s="8">
        <v>0</v>
      </c>
      <c r="K10" s="8">
        <v>0</v>
      </c>
      <c r="L10" s="7" t="s">
        <v>0</v>
      </c>
      <c r="M10" s="8">
        <v>0</v>
      </c>
      <c r="N10" s="7" t="s">
        <v>0</v>
      </c>
      <c r="O10" s="8">
        <v>0</v>
      </c>
      <c r="P10" s="8">
        <v>0</v>
      </c>
      <c r="Q10" s="7" t="s">
        <v>0</v>
      </c>
    </row>
    <row r="11" spans="1:17" ht="12.75" customHeight="1" x14ac:dyDescent="0.2">
      <c r="A11" s="7" t="s">
        <v>0</v>
      </c>
      <c r="B11" s="7" t="s">
        <v>76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7" t="s">
        <v>0</v>
      </c>
      <c r="M11" s="8">
        <v>0</v>
      </c>
      <c r="N11" s="7" t="s">
        <v>0</v>
      </c>
      <c r="O11" s="8">
        <v>0</v>
      </c>
      <c r="P11" s="8">
        <v>0</v>
      </c>
      <c r="Q11" s="7" t="s">
        <v>0</v>
      </c>
    </row>
    <row r="12" spans="1:17" ht="12.75" customHeight="1" x14ac:dyDescent="0.2">
      <c r="A12" s="4" t="s">
        <v>0</v>
      </c>
      <c r="B12" s="4" t="s">
        <v>172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4" t="s">
        <v>0</v>
      </c>
      <c r="M12" s="9">
        <v>0</v>
      </c>
      <c r="N12" s="4" t="s">
        <v>0</v>
      </c>
      <c r="O12" s="9">
        <v>0</v>
      </c>
      <c r="P12" s="9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4" t="s">
        <v>0</v>
      </c>
      <c r="M13" s="9">
        <v>0</v>
      </c>
      <c r="N13" s="4" t="s">
        <v>0</v>
      </c>
      <c r="O13" s="9">
        <v>0</v>
      </c>
      <c r="P13" s="9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173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4" t="s">
        <v>0</v>
      </c>
      <c r="M14" s="9">
        <v>0</v>
      </c>
      <c r="N14" s="4" t="s">
        <v>0</v>
      </c>
      <c r="O14" s="9">
        <v>0</v>
      </c>
      <c r="P14" s="9">
        <v>0</v>
      </c>
      <c r="Q14" s="4" t="s">
        <v>0</v>
      </c>
    </row>
    <row r="15" spans="1:17" ht="12.75" customHeight="1" x14ac:dyDescent="0.2">
      <c r="A15" s="4" t="s">
        <v>0</v>
      </c>
      <c r="B15" s="4" t="s">
        <v>596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4" t="s">
        <v>0</v>
      </c>
      <c r="M15" s="9">
        <v>0</v>
      </c>
      <c r="N15" s="4" t="s">
        <v>0</v>
      </c>
      <c r="O15" s="9">
        <v>0</v>
      </c>
      <c r="P15" s="9">
        <v>0</v>
      </c>
      <c r="Q15" s="4" t="s">
        <v>0</v>
      </c>
    </row>
    <row r="16" spans="1:17" ht="12.75" customHeight="1" x14ac:dyDescent="0.2">
      <c r="A16" s="7" t="s">
        <v>0</v>
      </c>
      <c r="B16" s="7" t="s">
        <v>1434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</row>
    <row r="17" spans="1:17" ht="12.75" customHeight="1" x14ac:dyDescent="0.2">
      <c r="A17" s="4" t="s">
        <v>0</v>
      </c>
      <c r="B17" s="4" t="s">
        <v>175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174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1179</v>
      </c>
      <c r="B19" s="1" t="s">
        <v>56</v>
      </c>
    </row>
  </sheetData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1435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58</v>
      </c>
      <c r="C7" s="2" t="s">
        <v>59</v>
      </c>
      <c r="D7" s="2" t="s">
        <v>168</v>
      </c>
      <c r="E7" s="2" t="s">
        <v>61</v>
      </c>
      <c r="F7" s="2" t="s">
        <v>62</v>
      </c>
      <c r="G7" s="2" t="s">
        <v>113</v>
      </c>
      <c r="H7" s="2" t="s">
        <v>114</v>
      </c>
      <c r="I7" s="2" t="s">
        <v>63</v>
      </c>
      <c r="J7" s="2" t="s">
        <v>64</v>
      </c>
      <c r="K7" s="2" t="s">
        <v>1430</v>
      </c>
      <c r="L7" s="2" t="s">
        <v>115</v>
      </c>
      <c r="M7" s="2" t="s">
        <v>1431</v>
      </c>
      <c r="N7" s="2" t="s">
        <v>118</v>
      </c>
      <c r="O7" s="2" t="s">
        <v>67</v>
      </c>
      <c r="P7" s="2" t="s">
        <v>119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178</v>
      </c>
      <c r="H8" s="2" t="s">
        <v>120</v>
      </c>
      <c r="I8" s="2" t="s">
        <v>0</v>
      </c>
      <c r="J8" s="2" t="s">
        <v>9</v>
      </c>
      <c r="K8" s="2" t="s">
        <v>9</v>
      </c>
      <c r="L8" s="2" t="s">
        <v>179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123</v>
      </c>
      <c r="M9" s="2" t="s">
        <v>124</v>
      </c>
      <c r="N9" s="2" t="s">
        <v>125</v>
      </c>
      <c r="O9" s="2" t="s">
        <v>126</v>
      </c>
      <c r="P9" s="2" t="s">
        <v>127</v>
      </c>
      <c r="Q9" s="2" t="s">
        <v>0</v>
      </c>
    </row>
    <row r="10" spans="1:17" ht="12.75" customHeight="1" x14ac:dyDescent="0.2">
      <c r="A10" s="7" t="s">
        <v>0</v>
      </c>
      <c r="B10" s="7" t="s">
        <v>1436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8">
        <v>0</v>
      </c>
      <c r="I10" s="7" t="s">
        <v>0</v>
      </c>
      <c r="J10" s="8">
        <v>0</v>
      </c>
      <c r="K10" s="8">
        <v>0</v>
      </c>
      <c r="L10" s="7" t="s">
        <v>0</v>
      </c>
      <c r="M10" s="8">
        <v>0</v>
      </c>
      <c r="N10" s="8">
        <v>0</v>
      </c>
      <c r="O10" s="8">
        <v>0</v>
      </c>
      <c r="P10" s="8">
        <v>0</v>
      </c>
      <c r="Q10" s="7" t="s">
        <v>0</v>
      </c>
    </row>
    <row r="11" spans="1:17" ht="12.75" customHeight="1" x14ac:dyDescent="0.2">
      <c r="A11" s="7" t="s">
        <v>0</v>
      </c>
      <c r="B11" s="7" t="s">
        <v>1437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7" t="s">
        <v>0</v>
      </c>
      <c r="M11" s="8">
        <v>0</v>
      </c>
      <c r="N11" s="8">
        <v>0</v>
      </c>
      <c r="O11" s="8">
        <v>0</v>
      </c>
      <c r="P11" s="8">
        <v>0</v>
      </c>
      <c r="Q11" s="7" t="s">
        <v>0</v>
      </c>
    </row>
    <row r="12" spans="1:17" ht="12.75" customHeight="1" x14ac:dyDescent="0.2">
      <c r="A12" s="4" t="s">
        <v>0</v>
      </c>
      <c r="B12" s="4" t="s">
        <v>172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4" t="s">
        <v>0</v>
      </c>
      <c r="M12" s="9">
        <v>0</v>
      </c>
      <c r="N12" s="9">
        <v>0</v>
      </c>
      <c r="O12" s="9">
        <v>0</v>
      </c>
      <c r="P12" s="9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4" t="s">
        <v>0</v>
      </c>
      <c r="M13" s="9">
        <v>0</v>
      </c>
      <c r="N13" s="9">
        <v>0</v>
      </c>
      <c r="O13" s="9">
        <v>0</v>
      </c>
      <c r="P13" s="9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1403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4" t="s">
        <v>0</v>
      </c>
      <c r="M14" s="9">
        <v>0</v>
      </c>
      <c r="N14" s="9">
        <v>0</v>
      </c>
      <c r="O14" s="9">
        <v>0</v>
      </c>
      <c r="P14" s="9">
        <v>0</v>
      </c>
      <c r="Q14" s="4" t="s">
        <v>0</v>
      </c>
    </row>
    <row r="15" spans="1:17" ht="12.75" customHeight="1" x14ac:dyDescent="0.2">
      <c r="A15" s="4" t="s">
        <v>0</v>
      </c>
      <c r="B15" s="4" t="s">
        <v>998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4" t="s">
        <v>0</v>
      </c>
      <c r="M15" s="9">
        <v>0</v>
      </c>
      <c r="N15" s="9">
        <v>0</v>
      </c>
      <c r="O15" s="9">
        <v>0</v>
      </c>
      <c r="P15" s="9">
        <v>0</v>
      </c>
      <c r="Q15" s="4" t="s">
        <v>0</v>
      </c>
    </row>
    <row r="16" spans="1:17" ht="12.75" customHeight="1" x14ac:dyDescent="0.2">
      <c r="A16" s="7" t="s">
        <v>0</v>
      </c>
      <c r="B16" s="7" t="s">
        <v>1434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</row>
    <row r="17" spans="1:17" ht="12.75" customHeight="1" x14ac:dyDescent="0.2">
      <c r="A17" s="4" t="s">
        <v>0</v>
      </c>
      <c r="B17" s="4" t="s">
        <v>175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174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1179</v>
      </c>
      <c r="B19" s="1" t="s">
        <v>56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S34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2" spans="1:19" ht="12.75" customHeight="1" x14ac:dyDescent="0.2">
      <c r="B2" s="1" t="s">
        <v>1</v>
      </c>
    </row>
    <row r="3" spans="1:19" ht="12.75" customHeight="1" x14ac:dyDescent="0.2">
      <c r="B3" s="1" t="s">
        <v>2</v>
      </c>
    </row>
    <row r="4" spans="1:19" ht="12.75" customHeight="1" x14ac:dyDescent="0.2">
      <c r="B4" s="1" t="s">
        <v>3</v>
      </c>
    </row>
    <row r="5" spans="1:19" ht="12.75" customHeight="1" x14ac:dyDescent="0.2">
      <c r="B5" s="1" t="s">
        <v>4</v>
      </c>
    </row>
    <row r="6" spans="1:19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</row>
    <row r="7" spans="1:19" ht="12.75" customHeight="1" x14ac:dyDescent="0.2">
      <c r="A7" s="2" t="s">
        <v>0</v>
      </c>
      <c r="B7" s="2" t="s">
        <v>111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</row>
    <row r="8" spans="1:19" ht="12.75" customHeight="1" x14ac:dyDescent="0.2">
      <c r="A8" s="2" t="s">
        <v>0</v>
      </c>
      <c r="B8" s="2" t="s">
        <v>58</v>
      </c>
      <c r="C8" s="2" t="s">
        <v>59</v>
      </c>
      <c r="D8" s="2" t="s">
        <v>112</v>
      </c>
      <c r="E8" s="2" t="s">
        <v>61</v>
      </c>
      <c r="F8" s="2" t="s">
        <v>62</v>
      </c>
      <c r="G8" s="2" t="s">
        <v>113</v>
      </c>
      <c r="H8" s="2" t="s">
        <v>114</v>
      </c>
      <c r="I8" s="2" t="s">
        <v>63</v>
      </c>
      <c r="J8" s="2" t="s">
        <v>64</v>
      </c>
      <c r="K8" s="2" t="s">
        <v>65</v>
      </c>
      <c r="L8" s="2" t="s">
        <v>115</v>
      </c>
      <c r="M8" s="2" t="s">
        <v>116</v>
      </c>
      <c r="N8" s="2" t="s">
        <v>117</v>
      </c>
      <c r="O8" s="2" t="s">
        <v>66</v>
      </c>
      <c r="P8" s="2" t="s">
        <v>118</v>
      </c>
      <c r="Q8" s="2" t="s">
        <v>67</v>
      </c>
      <c r="R8" s="2" t="s">
        <v>119</v>
      </c>
      <c r="S8" s="2" t="s">
        <v>0</v>
      </c>
    </row>
    <row r="9" spans="1:19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120</v>
      </c>
      <c r="I9" s="2" t="s">
        <v>0</v>
      </c>
      <c r="J9" s="2" t="s">
        <v>9</v>
      </c>
      <c r="K9" s="2" t="s">
        <v>9</v>
      </c>
      <c r="L9" s="2" t="s">
        <v>121</v>
      </c>
      <c r="M9" s="2" t="s">
        <v>122</v>
      </c>
      <c r="N9" s="2" t="s">
        <v>8</v>
      </c>
      <c r="O9" s="2" t="s">
        <v>8</v>
      </c>
      <c r="P9" s="2" t="s">
        <v>9</v>
      </c>
      <c r="Q9" s="2" t="s">
        <v>9</v>
      </c>
      <c r="R9" s="2" t="s">
        <v>9</v>
      </c>
      <c r="S9" s="2" t="s">
        <v>0</v>
      </c>
    </row>
    <row r="10" spans="1:19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127</v>
      </c>
      <c r="Q10" s="2" t="s">
        <v>128</v>
      </c>
      <c r="R10" s="2" t="s">
        <v>129</v>
      </c>
      <c r="S10" s="2" t="s">
        <v>0</v>
      </c>
    </row>
    <row r="11" spans="1:19" ht="12.75" customHeight="1" x14ac:dyDescent="0.2">
      <c r="A11" s="7" t="s">
        <v>0</v>
      </c>
      <c r="B11" s="7" t="s">
        <v>130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4.45</v>
      </c>
      <c r="I11" s="7" t="s">
        <v>0</v>
      </c>
      <c r="J11" s="8">
        <v>4.37</v>
      </c>
      <c r="K11" s="8">
        <v>0.82</v>
      </c>
      <c r="L11" s="8">
        <v>49823838</v>
      </c>
      <c r="M11" s="7" t="s">
        <v>0</v>
      </c>
      <c r="N11" s="8">
        <v>0</v>
      </c>
      <c r="O11" s="8">
        <v>60087.56</v>
      </c>
      <c r="P11" s="7" t="s">
        <v>0</v>
      </c>
      <c r="Q11" s="8">
        <v>100</v>
      </c>
      <c r="R11" s="8">
        <v>19.53</v>
      </c>
      <c r="S11" s="7" t="s">
        <v>0</v>
      </c>
    </row>
    <row r="12" spans="1:19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4.45</v>
      </c>
      <c r="I12" s="4" t="s">
        <v>0</v>
      </c>
      <c r="J12" s="9">
        <v>4.37</v>
      </c>
      <c r="K12" s="9">
        <v>0.82</v>
      </c>
      <c r="L12" s="9">
        <v>49823838</v>
      </c>
      <c r="M12" s="4" t="s">
        <v>0</v>
      </c>
      <c r="N12" s="9">
        <v>0</v>
      </c>
      <c r="O12" s="9">
        <v>60087.56</v>
      </c>
      <c r="P12" s="4" t="s">
        <v>0</v>
      </c>
      <c r="Q12" s="9">
        <v>100</v>
      </c>
      <c r="R12" s="9">
        <v>19.53</v>
      </c>
      <c r="S12" s="4" t="s">
        <v>0</v>
      </c>
    </row>
    <row r="13" spans="1:19" ht="12.75" customHeight="1" x14ac:dyDescent="0.2">
      <c r="A13" s="4" t="s">
        <v>0</v>
      </c>
      <c r="B13" s="4" t="s">
        <v>131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4.6900000000000004</v>
      </c>
      <c r="I13" s="4" t="s">
        <v>0</v>
      </c>
      <c r="J13" s="9">
        <v>3.39</v>
      </c>
      <c r="K13" s="9">
        <v>0.32</v>
      </c>
      <c r="L13" s="9">
        <v>9659637</v>
      </c>
      <c r="M13" s="4" t="s">
        <v>0</v>
      </c>
      <c r="N13" s="9">
        <v>0</v>
      </c>
      <c r="O13" s="9">
        <v>13042.4</v>
      </c>
      <c r="P13" s="4" t="s">
        <v>0</v>
      </c>
      <c r="Q13" s="9">
        <v>21.71</v>
      </c>
      <c r="R13" s="9">
        <v>4.24</v>
      </c>
      <c r="S13" s="4" t="s">
        <v>0</v>
      </c>
    </row>
    <row r="14" spans="1:19" ht="12.75" customHeight="1" x14ac:dyDescent="0.2">
      <c r="A14" s="10" t="s">
        <v>0</v>
      </c>
      <c r="B14" s="10" t="s">
        <v>132</v>
      </c>
      <c r="C14" s="10" t="s">
        <v>133</v>
      </c>
      <c r="D14" s="10" t="s">
        <v>134</v>
      </c>
      <c r="E14" s="10" t="s">
        <v>135</v>
      </c>
      <c r="F14" s="10" t="s">
        <v>136</v>
      </c>
      <c r="G14" s="10" t="s">
        <v>0</v>
      </c>
      <c r="H14" s="11">
        <v>5.92</v>
      </c>
      <c r="I14" s="10" t="s">
        <v>82</v>
      </c>
      <c r="J14" s="11">
        <v>1.75</v>
      </c>
      <c r="K14" s="11">
        <v>0.26</v>
      </c>
      <c r="L14" s="11">
        <v>1276000</v>
      </c>
      <c r="M14" s="11">
        <v>111.96</v>
      </c>
      <c r="N14" s="11">
        <v>0</v>
      </c>
      <c r="O14" s="11">
        <v>1428.61</v>
      </c>
      <c r="P14" s="11">
        <v>0.01</v>
      </c>
      <c r="Q14" s="11">
        <v>2.38</v>
      </c>
      <c r="R14" s="11">
        <v>0.46</v>
      </c>
      <c r="S14" s="10" t="s">
        <v>0</v>
      </c>
    </row>
    <row r="15" spans="1:19" ht="12.75" customHeight="1" x14ac:dyDescent="0.2">
      <c r="A15" s="10" t="s">
        <v>0</v>
      </c>
      <c r="B15" s="10" t="s">
        <v>137</v>
      </c>
      <c r="C15" s="10" t="s">
        <v>138</v>
      </c>
      <c r="D15" s="10" t="s">
        <v>134</v>
      </c>
      <c r="E15" s="10" t="s">
        <v>135</v>
      </c>
      <c r="F15" s="10" t="s">
        <v>136</v>
      </c>
      <c r="G15" s="10" t="s">
        <v>0</v>
      </c>
      <c r="H15" s="11">
        <v>4.9000000000000004</v>
      </c>
      <c r="I15" s="10" t="s">
        <v>82</v>
      </c>
      <c r="J15" s="11">
        <v>2.75</v>
      </c>
      <c r="K15" s="11">
        <v>0.1</v>
      </c>
      <c r="L15" s="11">
        <v>2492113</v>
      </c>
      <c r="M15" s="11">
        <v>119.62</v>
      </c>
      <c r="N15" s="11">
        <v>0</v>
      </c>
      <c r="O15" s="11">
        <v>2981.07</v>
      </c>
      <c r="P15" s="11">
        <v>0.01</v>
      </c>
      <c r="Q15" s="11">
        <v>4.96</v>
      </c>
      <c r="R15" s="11">
        <v>0.97</v>
      </c>
      <c r="S15" s="10" t="s">
        <v>0</v>
      </c>
    </row>
    <row r="16" spans="1:19" ht="12.75" customHeight="1" x14ac:dyDescent="0.2">
      <c r="A16" s="10" t="s">
        <v>0</v>
      </c>
      <c r="B16" s="10" t="s">
        <v>139</v>
      </c>
      <c r="C16" s="10" t="s">
        <v>140</v>
      </c>
      <c r="D16" s="10" t="s">
        <v>134</v>
      </c>
      <c r="E16" s="10" t="s">
        <v>135</v>
      </c>
      <c r="F16" s="10" t="s">
        <v>136</v>
      </c>
      <c r="G16" s="10" t="s">
        <v>0</v>
      </c>
      <c r="H16" s="11">
        <v>0.83</v>
      </c>
      <c r="I16" s="10" t="s">
        <v>82</v>
      </c>
      <c r="J16" s="11">
        <v>3.5</v>
      </c>
      <c r="K16" s="11">
        <v>0.73</v>
      </c>
      <c r="L16" s="11">
        <v>1768879</v>
      </c>
      <c r="M16" s="11">
        <v>120.31</v>
      </c>
      <c r="N16" s="11">
        <v>0</v>
      </c>
      <c r="O16" s="11">
        <v>2128.14</v>
      </c>
      <c r="P16" s="11">
        <v>0.01</v>
      </c>
      <c r="Q16" s="11">
        <v>3.54</v>
      </c>
      <c r="R16" s="11">
        <v>0.69</v>
      </c>
      <c r="S16" s="10" t="s">
        <v>0</v>
      </c>
    </row>
    <row r="17" spans="1:19" ht="12.75" customHeight="1" x14ac:dyDescent="0.2">
      <c r="A17" s="10" t="s">
        <v>0</v>
      </c>
      <c r="B17" s="10" t="s">
        <v>141</v>
      </c>
      <c r="C17" s="10" t="s">
        <v>142</v>
      </c>
      <c r="D17" s="10" t="s">
        <v>134</v>
      </c>
      <c r="E17" s="10" t="s">
        <v>135</v>
      </c>
      <c r="F17" s="10" t="s">
        <v>136</v>
      </c>
      <c r="G17" s="10" t="s">
        <v>0</v>
      </c>
      <c r="H17" s="11">
        <v>3.75</v>
      </c>
      <c r="I17" s="10" t="s">
        <v>82</v>
      </c>
      <c r="J17" s="11">
        <v>4</v>
      </c>
      <c r="K17" s="11">
        <v>0.01</v>
      </c>
      <c r="L17" s="11">
        <v>1067209</v>
      </c>
      <c r="M17" s="11">
        <v>155.85</v>
      </c>
      <c r="N17" s="11">
        <v>0</v>
      </c>
      <c r="O17" s="11">
        <v>1663.24</v>
      </c>
      <c r="P17" s="11">
        <v>0.01</v>
      </c>
      <c r="Q17" s="11">
        <v>2.77</v>
      </c>
      <c r="R17" s="11">
        <v>0.54</v>
      </c>
      <c r="S17" s="10" t="s">
        <v>0</v>
      </c>
    </row>
    <row r="18" spans="1:19" ht="12.75" customHeight="1" x14ac:dyDescent="0.2">
      <c r="A18" s="10" t="s">
        <v>0</v>
      </c>
      <c r="B18" s="10" t="s">
        <v>143</v>
      </c>
      <c r="C18" s="10" t="s">
        <v>144</v>
      </c>
      <c r="D18" s="10" t="s">
        <v>134</v>
      </c>
      <c r="E18" s="10" t="s">
        <v>135</v>
      </c>
      <c r="F18" s="10" t="s">
        <v>136</v>
      </c>
      <c r="G18" s="10" t="s">
        <v>0</v>
      </c>
      <c r="H18" s="11">
        <v>6.23</v>
      </c>
      <c r="I18" s="10" t="s">
        <v>82</v>
      </c>
      <c r="J18" s="11">
        <v>4</v>
      </c>
      <c r="K18" s="11">
        <v>0.39</v>
      </c>
      <c r="L18" s="11">
        <v>3055436</v>
      </c>
      <c r="M18" s="11">
        <v>158.44999999999999</v>
      </c>
      <c r="N18" s="11">
        <v>0</v>
      </c>
      <c r="O18" s="11">
        <v>4841.34</v>
      </c>
      <c r="P18" s="11">
        <v>0.03</v>
      </c>
      <c r="Q18" s="11">
        <v>8.06</v>
      </c>
      <c r="R18" s="11">
        <v>1.57</v>
      </c>
      <c r="S18" s="10" t="s">
        <v>0</v>
      </c>
    </row>
    <row r="19" spans="1:19" ht="12.75" customHeight="1" x14ac:dyDescent="0.2">
      <c r="A19" s="4" t="s">
        <v>0</v>
      </c>
      <c r="B19" s="4" t="s">
        <v>145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9">
        <v>4.38</v>
      </c>
      <c r="I19" s="4" t="s">
        <v>0</v>
      </c>
      <c r="J19" s="9">
        <v>4.6500000000000004</v>
      </c>
      <c r="K19" s="9">
        <v>0.96</v>
      </c>
      <c r="L19" s="9">
        <v>40164201</v>
      </c>
      <c r="M19" s="4" t="s">
        <v>0</v>
      </c>
      <c r="N19" s="9">
        <v>0</v>
      </c>
      <c r="O19" s="9">
        <v>47045.16</v>
      </c>
      <c r="P19" s="4" t="s">
        <v>0</v>
      </c>
      <c r="Q19" s="9">
        <v>78.290000000000006</v>
      </c>
      <c r="R19" s="9">
        <v>15.29</v>
      </c>
      <c r="S19" s="4" t="s">
        <v>0</v>
      </c>
    </row>
    <row r="20" spans="1:19" ht="12.75" customHeight="1" x14ac:dyDescent="0.2">
      <c r="A20" s="10" t="s">
        <v>0</v>
      </c>
      <c r="B20" s="10" t="s">
        <v>146</v>
      </c>
      <c r="C20" s="10" t="s">
        <v>147</v>
      </c>
      <c r="D20" s="10" t="s">
        <v>134</v>
      </c>
      <c r="E20" s="10" t="s">
        <v>135</v>
      </c>
      <c r="F20" s="10" t="s">
        <v>136</v>
      </c>
      <c r="G20" s="10" t="s">
        <v>0</v>
      </c>
      <c r="H20" s="11">
        <v>8.91</v>
      </c>
      <c r="I20" s="10" t="s">
        <v>82</v>
      </c>
      <c r="J20" s="11">
        <v>2</v>
      </c>
      <c r="K20" s="11">
        <v>2.08</v>
      </c>
      <c r="L20" s="11">
        <v>1749110</v>
      </c>
      <c r="M20" s="11">
        <v>99.8</v>
      </c>
      <c r="N20" s="11">
        <v>0</v>
      </c>
      <c r="O20" s="11">
        <v>1745.61</v>
      </c>
      <c r="P20" s="11">
        <v>0.02</v>
      </c>
      <c r="Q20" s="11">
        <v>2.9</v>
      </c>
      <c r="R20" s="11">
        <v>0.56999999999999995</v>
      </c>
      <c r="S20" s="10" t="s">
        <v>0</v>
      </c>
    </row>
    <row r="21" spans="1:19" ht="12.75" customHeight="1" x14ac:dyDescent="0.2">
      <c r="A21" s="10" t="s">
        <v>0</v>
      </c>
      <c r="B21" s="10" t="s">
        <v>148</v>
      </c>
      <c r="C21" s="10" t="s">
        <v>149</v>
      </c>
      <c r="D21" s="10" t="s">
        <v>134</v>
      </c>
      <c r="E21" s="10" t="s">
        <v>135</v>
      </c>
      <c r="F21" s="10" t="s">
        <v>136</v>
      </c>
      <c r="G21" s="10" t="s">
        <v>0</v>
      </c>
      <c r="H21" s="11">
        <v>3.78</v>
      </c>
      <c r="I21" s="10" t="s">
        <v>82</v>
      </c>
      <c r="J21" s="11">
        <v>1</v>
      </c>
      <c r="K21" s="11">
        <v>0.7</v>
      </c>
      <c r="L21" s="11">
        <v>1491350</v>
      </c>
      <c r="M21" s="11">
        <v>101.29</v>
      </c>
      <c r="N21" s="11">
        <v>0</v>
      </c>
      <c r="O21" s="11">
        <v>1510.59</v>
      </c>
      <c r="P21" s="11">
        <v>0.01</v>
      </c>
      <c r="Q21" s="11">
        <v>2.5099999999999998</v>
      </c>
      <c r="R21" s="11">
        <v>0.49</v>
      </c>
      <c r="S21" s="10" t="s">
        <v>0</v>
      </c>
    </row>
    <row r="22" spans="1:19" ht="12.75" customHeight="1" x14ac:dyDescent="0.2">
      <c r="A22" s="10" t="s">
        <v>0</v>
      </c>
      <c r="B22" s="10" t="s">
        <v>150</v>
      </c>
      <c r="C22" s="10" t="s">
        <v>151</v>
      </c>
      <c r="D22" s="10" t="s">
        <v>134</v>
      </c>
      <c r="E22" s="10" t="s">
        <v>135</v>
      </c>
      <c r="F22" s="10" t="s">
        <v>136</v>
      </c>
      <c r="G22" s="10" t="s">
        <v>0</v>
      </c>
      <c r="H22" s="11">
        <v>1.9</v>
      </c>
      <c r="I22" s="10" t="s">
        <v>82</v>
      </c>
      <c r="J22" s="11">
        <v>2.25</v>
      </c>
      <c r="K22" s="11">
        <v>0.26</v>
      </c>
      <c r="L22" s="11">
        <v>2255455</v>
      </c>
      <c r="M22" s="11">
        <v>103.99</v>
      </c>
      <c r="N22" s="11">
        <v>0</v>
      </c>
      <c r="O22" s="11">
        <v>2345.4499999999998</v>
      </c>
      <c r="P22" s="11">
        <v>0.01</v>
      </c>
      <c r="Q22" s="11">
        <v>3.9</v>
      </c>
      <c r="R22" s="11">
        <v>0.76</v>
      </c>
      <c r="S22" s="10" t="s">
        <v>0</v>
      </c>
    </row>
    <row r="23" spans="1:19" ht="12.75" customHeight="1" x14ac:dyDescent="0.2">
      <c r="A23" s="10" t="s">
        <v>0</v>
      </c>
      <c r="B23" s="10" t="s">
        <v>152</v>
      </c>
      <c r="C23" s="10" t="s">
        <v>153</v>
      </c>
      <c r="D23" s="10" t="s">
        <v>134</v>
      </c>
      <c r="E23" s="10" t="s">
        <v>135</v>
      </c>
      <c r="F23" s="10" t="s">
        <v>136</v>
      </c>
      <c r="G23" s="10" t="s">
        <v>0</v>
      </c>
      <c r="H23" s="11">
        <v>1.61</v>
      </c>
      <c r="I23" s="10" t="s">
        <v>82</v>
      </c>
      <c r="J23" s="11">
        <v>6</v>
      </c>
      <c r="K23" s="11">
        <v>0.21</v>
      </c>
      <c r="L23" s="11">
        <v>3097008</v>
      </c>
      <c r="M23" s="11">
        <v>111.63</v>
      </c>
      <c r="N23" s="11">
        <v>0</v>
      </c>
      <c r="O23" s="11">
        <v>3457.19</v>
      </c>
      <c r="P23" s="11">
        <v>0.02</v>
      </c>
      <c r="Q23" s="11">
        <v>5.75</v>
      </c>
      <c r="R23" s="11">
        <v>1.1200000000000001</v>
      </c>
      <c r="S23" s="10" t="s">
        <v>0</v>
      </c>
    </row>
    <row r="24" spans="1:19" ht="12.75" customHeight="1" x14ac:dyDescent="0.2">
      <c r="A24" s="10" t="s">
        <v>0</v>
      </c>
      <c r="B24" s="10" t="s">
        <v>154</v>
      </c>
      <c r="C24" s="10" t="s">
        <v>155</v>
      </c>
      <c r="D24" s="10" t="s">
        <v>134</v>
      </c>
      <c r="E24" s="10" t="s">
        <v>135</v>
      </c>
      <c r="F24" s="10" t="s">
        <v>136</v>
      </c>
      <c r="G24" s="10" t="s">
        <v>0</v>
      </c>
      <c r="H24" s="11">
        <v>2.46</v>
      </c>
      <c r="I24" s="10" t="s">
        <v>82</v>
      </c>
      <c r="J24" s="11">
        <v>5</v>
      </c>
      <c r="K24" s="11">
        <v>0.39</v>
      </c>
      <c r="L24" s="11">
        <v>7959239</v>
      </c>
      <c r="M24" s="11">
        <v>113.91</v>
      </c>
      <c r="N24" s="11">
        <v>0</v>
      </c>
      <c r="O24" s="11">
        <v>9066.3700000000008</v>
      </c>
      <c r="P24" s="11">
        <v>0.04</v>
      </c>
      <c r="Q24" s="11">
        <v>15.09</v>
      </c>
      <c r="R24" s="11">
        <v>2.95</v>
      </c>
      <c r="S24" s="10" t="s">
        <v>0</v>
      </c>
    </row>
    <row r="25" spans="1:19" ht="12.75" customHeight="1" x14ac:dyDescent="0.2">
      <c r="A25" s="10" t="s">
        <v>0</v>
      </c>
      <c r="B25" s="10" t="s">
        <v>156</v>
      </c>
      <c r="C25" s="10" t="s">
        <v>157</v>
      </c>
      <c r="D25" s="10" t="s">
        <v>134</v>
      </c>
      <c r="E25" s="10" t="s">
        <v>135</v>
      </c>
      <c r="F25" s="10" t="s">
        <v>136</v>
      </c>
      <c r="G25" s="10" t="s">
        <v>0</v>
      </c>
      <c r="H25" s="11">
        <v>5.23</v>
      </c>
      <c r="I25" s="10" t="s">
        <v>82</v>
      </c>
      <c r="J25" s="11">
        <v>4.25</v>
      </c>
      <c r="K25" s="11">
        <v>1.2</v>
      </c>
      <c r="L25" s="11">
        <v>13761171</v>
      </c>
      <c r="M25" s="11">
        <v>117.91</v>
      </c>
      <c r="N25" s="11">
        <v>0</v>
      </c>
      <c r="O25" s="11">
        <v>16225.8</v>
      </c>
      <c r="P25" s="11">
        <v>7.0000000000000007E-2</v>
      </c>
      <c r="Q25" s="11">
        <v>27</v>
      </c>
      <c r="R25" s="11">
        <v>5.27</v>
      </c>
      <c r="S25" s="10" t="s">
        <v>0</v>
      </c>
    </row>
    <row r="26" spans="1:19" ht="12.75" customHeight="1" x14ac:dyDescent="0.2">
      <c r="A26" s="10" t="s">
        <v>0</v>
      </c>
      <c r="B26" s="10" t="s">
        <v>158</v>
      </c>
      <c r="C26" s="10" t="s">
        <v>159</v>
      </c>
      <c r="D26" s="10" t="s">
        <v>134</v>
      </c>
      <c r="E26" s="10" t="s">
        <v>135</v>
      </c>
      <c r="F26" s="10" t="s">
        <v>136</v>
      </c>
      <c r="G26" s="10" t="s">
        <v>0</v>
      </c>
      <c r="H26" s="11">
        <v>4.1500000000000004</v>
      </c>
      <c r="I26" s="10" t="s">
        <v>82</v>
      </c>
      <c r="J26" s="11">
        <v>5.5</v>
      </c>
      <c r="K26" s="11">
        <v>0.88</v>
      </c>
      <c r="L26" s="11">
        <v>6598402</v>
      </c>
      <c r="M26" s="11">
        <v>122.95</v>
      </c>
      <c r="N26" s="11">
        <v>0</v>
      </c>
      <c r="O26" s="11">
        <v>8112.73</v>
      </c>
      <c r="P26" s="11">
        <v>0.04</v>
      </c>
      <c r="Q26" s="11">
        <v>13.5</v>
      </c>
      <c r="R26" s="11">
        <v>2.64</v>
      </c>
      <c r="S26" s="10" t="s">
        <v>0</v>
      </c>
    </row>
    <row r="27" spans="1:19" ht="12.75" customHeight="1" x14ac:dyDescent="0.2">
      <c r="A27" s="10" t="s">
        <v>0</v>
      </c>
      <c r="B27" s="10" t="s">
        <v>160</v>
      </c>
      <c r="C27" s="10" t="s">
        <v>161</v>
      </c>
      <c r="D27" s="10" t="s">
        <v>134</v>
      </c>
      <c r="E27" s="10" t="s">
        <v>135</v>
      </c>
      <c r="F27" s="10" t="s">
        <v>136</v>
      </c>
      <c r="G27" s="10" t="s">
        <v>0</v>
      </c>
      <c r="H27" s="11">
        <v>7.45</v>
      </c>
      <c r="I27" s="10" t="s">
        <v>82</v>
      </c>
      <c r="J27" s="11">
        <v>6.25</v>
      </c>
      <c r="K27" s="11">
        <v>1.92</v>
      </c>
      <c r="L27" s="11">
        <v>3252466</v>
      </c>
      <c r="M27" s="11">
        <v>140.86000000000001</v>
      </c>
      <c r="N27" s="11">
        <v>0</v>
      </c>
      <c r="O27" s="11">
        <v>4581.42</v>
      </c>
      <c r="P27" s="11">
        <v>0.02</v>
      </c>
      <c r="Q27" s="11">
        <v>7.62</v>
      </c>
      <c r="R27" s="11">
        <v>1.49</v>
      </c>
      <c r="S27" s="10" t="s">
        <v>0</v>
      </c>
    </row>
    <row r="28" spans="1:19" ht="12.75" customHeight="1" x14ac:dyDescent="0.2">
      <c r="A28" s="4" t="s">
        <v>0</v>
      </c>
      <c r="B28" s="4" t="s">
        <v>162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9">
        <v>0</v>
      </c>
      <c r="I28" s="4" t="s">
        <v>0</v>
      </c>
      <c r="J28" s="9">
        <v>0</v>
      </c>
      <c r="K28" s="9">
        <v>0</v>
      </c>
      <c r="L28" s="9">
        <v>0</v>
      </c>
      <c r="M28" s="4" t="s">
        <v>0</v>
      </c>
      <c r="N28" s="9">
        <v>0</v>
      </c>
      <c r="O28" s="9">
        <v>0</v>
      </c>
      <c r="P28" s="4" t="s">
        <v>0</v>
      </c>
      <c r="Q28" s="9">
        <v>0</v>
      </c>
      <c r="R28" s="9">
        <v>0</v>
      </c>
      <c r="S28" s="4" t="s">
        <v>0</v>
      </c>
    </row>
    <row r="29" spans="1:19" ht="12.75" customHeight="1" x14ac:dyDescent="0.2">
      <c r="A29" s="4" t="s">
        <v>0</v>
      </c>
      <c r="B29" s="4" t="s">
        <v>107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9">
        <v>0</v>
      </c>
      <c r="I29" s="4" t="s">
        <v>0</v>
      </c>
      <c r="J29" s="9">
        <v>0</v>
      </c>
      <c r="K29" s="9">
        <v>0</v>
      </c>
      <c r="L29" s="9">
        <v>0</v>
      </c>
      <c r="M29" s="4" t="s">
        <v>0</v>
      </c>
      <c r="N29" s="9">
        <v>0</v>
      </c>
      <c r="O29" s="9">
        <v>0</v>
      </c>
      <c r="P29" s="4" t="s">
        <v>0</v>
      </c>
      <c r="Q29" s="9">
        <v>0</v>
      </c>
      <c r="R29" s="9">
        <v>0</v>
      </c>
      <c r="S29" s="4" t="s">
        <v>0</v>
      </c>
    </row>
    <row r="30" spans="1:19" ht="12.75" customHeight="1" x14ac:dyDescent="0.2">
      <c r="A30" s="4" t="s">
        <v>0</v>
      </c>
      <c r="B30" s="4" t="s">
        <v>163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9">
        <v>0</v>
      </c>
      <c r="I30" s="4" t="s">
        <v>0</v>
      </c>
      <c r="J30" s="9">
        <v>0</v>
      </c>
      <c r="K30" s="9">
        <v>0</v>
      </c>
      <c r="L30" s="9">
        <v>0</v>
      </c>
      <c r="M30" s="4" t="s">
        <v>0</v>
      </c>
      <c r="N30" s="9">
        <v>0</v>
      </c>
      <c r="O30" s="9">
        <v>0</v>
      </c>
      <c r="P30" s="4" t="s">
        <v>0</v>
      </c>
      <c r="Q30" s="9">
        <v>0</v>
      </c>
      <c r="R30" s="9">
        <v>0</v>
      </c>
      <c r="S30" s="4" t="s">
        <v>0</v>
      </c>
    </row>
    <row r="31" spans="1:19" ht="12.75" customHeight="1" x14ac:dyDescent="0.2">
      <c r="A31" s="4" t="s">
        <v>0</v>
      </c>
      <c r="B31" s="4" t="s">
        <v>164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9">
        <v>0</v>
      </c>
      <c r="I31" s="4" t="s">
        <v>0</v>
      </c>
      <c r="J31" s="9">
        <v>0</v>
      </c>
      <c r="K31" s="9">
        <v>0</v>
      </c>
      <c r="L31" s="9">
        <v>0</v>
      </c>
      <c r="M31" s="4" t="s">
        <v>0</v>
      </c>
      <c r="N31" s="9">
        <v>0</v>
      </c>
      <c r="O31" s="9">
        <v>0</v>
      </c>
      <c r="P31" s="4" t="s">
        <v>0</v>
      </c>
      <c r="Q31" s="9">
        <v>0</v>
      </c>
      <c r="R31" s="9">
        <v>0</v>
      </c>
      <c r="S31" s="4" t="s">
        <v>0</v>
      </c>
    </row>
    <row r="32" spans="1:19" ht="12.75" customHeight="1" x14ac:dyDescent="0.2">
      <c r="A32" s="7" t="s">
        <v>0</v>
      </c>
      <c r="B32" s="7" t="s">
        <v>109</v>
      </c>
      <c r="C32" s="7" t="s">
        <v>0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0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</row>
    <row r="33" spans="1:19" ht="12.75" customHeight="1" x14ac:dyDescent="0.2">
      <c r="A33" s="7" t="s">
        <v>0</v>
      </c>
      <c r="B33" s="7" t="s">
        <v>165</v>
      </c>
      <c r="C33" s="7" t="s">
        <v>0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</row>
    <row r="34" spans="1:19" ht="12.75" customHeight="1" x14ac:dyDescent="0.2">
      <c r="A34" s="1" t="s">
        <v>55</v>
      </c>
      <c r="B34" s="1" t="s">
        <v>56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P19"/>
  <sheetViews>
    <sheetView rightToLeft="1" workbookViewId="0">
      <selection activeCell="B45" sqref="B45"/>
    </sheetView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1438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58</v>
      </c>
      <c r="C7" s="2" t="s">
        <v>59</v>
      </c>
      <c r="D7" s="2" t="s">
        <v>168</v>
      </c>
      <c r="E7" s="2" t="s">
        <v>61</v>
      </c>
      <c r="F7" s="2" t="s">
        <v>62</v>
      </c>
      <c r="G7" s="2" t="s">
        <v>113</v>
      </c>
      <c r="H7" s="2" t="s">
        <v>114</v>
      </c>
      <c r="I7" s="2" t="s">
        <v>63</v>
      </c>
      <c r="J7" s="2" t="s">
        <v>64</v>
      </c>
      <c r="K7" s="2" t="s">
        <v>1430</v>
      </c>
      <c r="L7" s="2" t="s">
        <v>115</v>
      </c>
      <c r="M7" s="2" t="s">
        <v>1431</v>
      </c>
      <c r="N7" s="2" t="s">
        <v>118</v>
      </c>
      <c r="O7" s="2" t="s">
        <v>67</v>
      </c>
      <c r="P7" s="2" t="s">
        <v>119</v>
      </c>
    </row>
    <row r="8" spans="1:16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178</v>
      </c>
      <c r="H8" s="2" t="s">
        <v>120</v>
      </c>
      <c r="I8" s="2" t="s">
        <v>0</v>
      </c>
      <c r="J8" s="2" t="s">
        <v>9</v>
      </c>
      <c r="K8" s="2" t="s">
        <v>9</v>
      </c>
      <c r="L8" s="2" t="s">
        <v>179</v>
      </c>
      <c r="M8" s="2" t="s">
        <v>8</v>
      </c>
      <c r="N8" s="2" t="s">
        <v>9</v>
      </c>
      <c r="O8" s="2" t="s">
        <v>9</v>
      </c>
      <c r="P8" s="2" t="s">
        <v>9</v>
      </c>
    </row>
    <row r="9" spans="1:16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123</v>
      </c>
      <c r="M9" s="2" t="s">
        <v>124</v>
      </c>
      <c r="N9" s="2" t="s">
        <v>125</v>
      </c>
      <c r="O9" s="2" t="s">
        <v>126</v>
      </c>
      <c r="P9" s="2" t="s">
        <v>127</v>
      </c>
    </row>
    <row r="10" spans="1:16" ht="12.75" customHeight="1" x14ac:dyDescent="0.2">
      <c r="A10" s="7" t="s">
        <v>0</v>
      </c>
      <c r="B10" s="7" t="s">
        <v>1439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</row>
    <row r="11" spans="1:16" ht="12.75" customHeight="1" x14ac:dyDescent="0.2">
      <c r="A11" s="4" t="s">
        <v>0</v>
      </c>
      <c r="B11" s="4" t="s">
        <v>1437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</row>
    <row r="12" spans="1:16" ht="12.75" customHeight="1" x14ac:dyDescent="0.2">
      <c r="A12" s="4" t="s">
        <v>0</v>
      </c>
      <c r="B12" s="4" t="s">
        <v>172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</row>
    <row r="13" spans="1:16" ht="12.75" customHeight="1" x14ac:dyDescent="0.2">
      <c r="A13" s="4" t="s">
        <v>0</v>
      </c>
      <c r="B13" s="4" t="s">
        <v>145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</row>
    <row r="14" spans="1:16" ht="12.75" customHeight="1" x14ac:dyDescent="0.2">
      <c r="A14" s="4" t="s">
        <v>0</v>
      </c>
      <c r="B14" s="4" t="s">
        <v>1403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</row>
    <row r="15" spans="1:16" ht="12.75" customHeight="1" x14ac:dyDescent="0.2">
      <c r="A15" s="4" t="s">
        <v>0</v>
      </c>
      <c r="B15" s="4" t="s">
        <v>998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</row>
    <row r="16" spans="1:16" ht="12.75" customHeight="1" x14ac:dyDescent="0.2">
      <c r="A16" s="4" t="s">
        <v>0</v>
      </c>
      <c r="B16" s="4" t="s">
        <v>1434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</row>
    <row r="17" spans="1:16" ht="12.75" customHeight="1" x14ac:dyDescent="0.2">
      <c r="A17" s="4" t="s">
        <v>0</v>
      </c>
      <c r="B17" s="4" t="s">
        <v>175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</row>
    <row r="18" spans="1:16" ht="12.75" customHeight="1" x14ac:dyDescent="0.2">
      <c r="A18" s="4" t="s">
        <v>0</v>
      </c>
      <c r="B18" s="4" t="s">
        <v>1440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</row>
    <row r="19" spans="1:16" ht="12.75" customHeight="1" x14ac:dyDescent="0.2">
      <c r="A19" s="1" t="s">
        <v>1179</v>
      </c>
      <c r="B19" s="1" t="s">
        <v>56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U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4" customWidth="1"/>
    <col min="15" max="15" width="10" customWidth="1"/>
    <col min="16" max="16" width="8" customWidth="1"/>
    <col min="17" max="17" width="10" customWidth="1"/>
    <col min="18" max="18" width="22" customWidth="1"/>
    <col min="19" max="19" width="24" customWidth="1"/>
    <col min="20" max="20" width="23" customWidth="1"/>
    <col min="21" max="21" width="2" customWidth="1"/>
  </cols>
  <sheetData>
    <row r="2" spans="1:21" ht="12.75" customHeight="1" x14ac:dyDescent="0.2">
      <c r="B2" s="1" t="s">
        <v>1</v>
      </c>
    </row>
    <row r="3" spans="1:21" ht="12.75" customHeight="1" x14ac:dyDescent="0.2">
      <c r="B3" s="1" t="s">
        <v>2</v>
      </c>
    </row>
    <row r="4" spans="1:21" ht="12.75" customHeight="1" x14ac:dyDescent="0.2">
      <c r="B4" s="1" t="s">
        <v>3</v>
      </c>
    </row>
    <row r="5" spans="1:21" ht="12.75" customHeight="1" x14ac:dyDescent="0.2">
      <c r="B5" s="1" t="s">
        <v>4</v>
      </c>
    </row>
    <row r="6" spans="1:21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</row>
    <row r="7" spans="1:21" ht="12.75" customHeight="1" x14ac:dyDescent="0.2">
      <c r="A7" s="2" t="s">
        <v>0</v>
      </c>
      <c r="B7" s="2" t="s">
        <v>166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</row>
    <row r="8" spans="1:21" ht="12.75" customHeight="1" x14ac:dyDescent="0.2">
      <c r="A8" s="2" t="s">
        <v>0</v>
      </c>
      <c r="B8" s="2" t="s">
        <v>58</v>
      </c>
      <c r="C8" s="2" t="s">
        <v>59</v>
      </c>
      <c r="D8" s="2" t="s">
        <v>112</v>
      </c>
      <c r="E8" s="2" t="s">
        <v>167</v>
      </c>
      <c r="F8" s="2" t="s">
        <v>60</v>
      </c>
      <c r="G8" s="2" t="s">
        <v>168</v>
      </c>
      <c r="H8" s="2" t="s">
        <v>61</v>
      </c>
      <c r="I8" s="2" t="s">
        <v>62</v>
      </c>
      <c r="J8" s="2" t="s">
        <v>113</v>
      </c>
      <c r="K8" s="2" t="s">
        <v>114</v>
      </c>
      <c r="L8" s="2" t="s">
        <v>63</v>
      </c>
      <c r="M8" s="2" t="s">
        <v>64</v>
      </c>
      <c r="N8" s="2" t="s">
        <v>65</v>
      </c>
      <c r="O8" s="2" t="s">
        <v>115</v>
      </c>
      <c r="P8" s="2" t="s">
        <v>116</v>
      </c>
      <c r="Q8" s="2" t="s">
        <v>66</v>
      </c>
      <c r="R8" s="2" t="s">
        <v>118</v>
      </c>
      <c r="S8" s="2" t="s">
        <v>67</v>
      </c>
      <c r="T8" s="2" t="s">
        <v>119</v>
      </c>
      <c r="U8" s="2" t="s">
        <v>0</v>
      </c>
    </row>
    <row r="9" spans="1:21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120</v>
      </c>
      <c r="L9" s="2" t="s">
        <v>0</v>
      </c>
      <c r="M9" s="2" t="s">
        <v>9</v>
      </c>
      <c r="N9" s="2" t="s">
        <v>9</v>
      </c>
      <c r="O9" s="2" t="s">
        <v>121</v>
      </c>
      <c r="P9" s="2" t="s">
        <v>122</v>
      </c>
      <c r="Q9" s="2" t="s">
        <v>8</v>
      </c>
      <c r="R9" s="2" t="s">
        <v>9</v>
      </c>
      <c r="S9" s="2" t="s">
        <v>9</v>
      </c>
      <c r="T9" s="2" t="s">
        <v>9</v>
      </c>
      <c r="U9" s="2" t="s">
        <v>0</v>
      </c>
    </row>
    <row r="10" spans="1:21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127</v>
      </c>
      <c r="Q10" s="2" t="s">
        <v>128</v>
      </c>
      <c r="R10" s="2" t="s">
        <v>129</v>
      </c>
      <c r="S10" s="2" t="s">
        <v>169</v>
      </c>
      <c r="T10" s="2" t="s">
        <v>170</v>
      </c>
      <c r="U10" s="2" t="s">
        <v>0</v>
      </c>
    </row>
    <row r="11" spans="1:21" ht="12.75" customHeight="1" x14ac:dyDescent="0.2">
      <c r="A11" s="7" t="s">
        <v>0</v>
      </c>
      <c r="B11" s="7" t="s">
        <v>171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8">
        <v>0</v>
      </c>
      <c r="L11" s="7" t="s">
        <v>0</v>
      </c>
      <c r="M11" s="8">
        <v>0</v>
      </c>
      <c r="N11" s="8">
        <v>0</v>
      </c>
      <c r="O11" s="8">
        <v>0</v>
      </c>
      <c r="P11" s="7" t="s">
        <v>0</v>
      </c>
      <c r="Q11" s="8">
        <v>0</v>
      </c>
      <c r="R11" s="7" t="s">
        <v>0</v>
      </c>
      <c r="S11" s="8">
        <v>0</v>
      </c>
      <c r="T11" s="8">
        <v>0</v>
      </c>
      <c r="U11" s="7" t="s">
        <v>0</v>
      </c>
    </row>
    <row r="12" spans="1:21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9">
        <v>0</v>
      </c>
      <c r="L12" s="4" t="s">
        <v>0</v>
      </c>
      <c r="M12" s="9">
        <v>0</v>
      </c>
      <c r="N12" s="9">
        <v>0</v>
      </c>
      <c r="O12" s="9">
        <v>0</v>
      </c>
      <c r="P12" s="4" t="s">
        <v>0</v>
      </c>
      <c r="Q12" s="9">
        <v>0</v>
      </c>
      <c r="R12" s="4" t="s">
        <v>0</v>
      </c>
      <c r="S12" s="9">
        <v>0</v>
      </c>
      <c r="T12" s="9">
        <v>0</v>
      </c>
      <c r="U12" s="4" t="s">
        <v>0</v>
      </c>
    </row>
    <row r="13" spans="1:21" ht="12.75" customHeight="1" x14ac:dyDescent="0.2">
      <c r="A13" s="4" t="s">
        <v>0</v>
      </c>
      <c r="B13" s="4" t="s">
        <v>172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9">
        <v>0</v>
      </c>
      <c r="L13" s="4" t="s">
        <v>0</v>
      </c>
      <c r="M13" s="9">
        <v>0</v>
      </c>
      <c r="N13" s="9">
        <v>0</v>
      </c>
      <c r="O13" s="9">
        <v>0</v>
      </c>
      <c r="P13" s="4" t="s">
        <v>0</v>
      </c>
      <c r="Q13" s="9">
        <v>0</v>
      </c>
      <c r="R13" s="4" t="s">
        <v>0</v>
      </c>
      <c r="S13" s="9">
        <v>0</v>
      </c>
      <c r="T13" s="9">
        <v>0</v>
      </c>
      <c r="U13" s="4" t="s">
        <v>0</v>
      </c>
    </row>
    <row r="14" spans="1:21" ht="12.75" customHeight="1" x14ac:dyDescent="0.2">
      <c r="A14" s="4" t="s">
        <v>0</v>
      </c>
      <c r="B14" s="4" t="s">
        <v>145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9">
        <v>0</v>
      </c>
      <c r="L14" s="4" t="s">
        <v>0</v>
      </c>
      <c r="M14" s="9">
        <v>0</v>
      </c>
      <c r="N14" s="9">
        <v>0</v>
      </c>
      <c r="O14" s="9">
        <v>0</v>
      </c>
      <c r="P14" s="4" t="s">
        <v>0</v>
      </c>
      <c r="Q14" s="9">
        <v>0</v>
      </c>
      <c r="R14" s="4" t="s">
        <v>0</v>
      </c>
      <c r="S14" s="9">
        <v>0</v>
      </c>
      <c r="T14" s="9">
        <v>0</v>
      </c>
      <c r="U14" s="4" t="s">
        <v>0</v>
      </c>
    </row>
    <row r="15" spans="1:21" ht="12.75" customHeight="1" x14ac:dyDescent="0.2">
      <c r="A15" s="4" t="s">
        <v>0</v>
      </c>
      <c r="B15" s="4" t="s">
        <v>173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9">
        <v>0</v>
      </c>
      <c r="L15" s="4" t="s">
        <v>0</v>
      </c>
      <c r="M15" s="9">
        <v>0</v>
      </c>
      <c r="N15" s="9">
        <v>0</v>
      </c>
      <c r="O15" s="9">
        <v>0</v>
      </c>
      <c r="P15" s="4" t="s">
        <v>0</v>
      </c>
      <c r="Q15" s="9">
        <v>0</v>
      </c>
      <c r="R15" s="4" t="s">
        <v>0</v>
      </c>
      <c r="S15" s="9">
        <v>0</v>
      </c>
      <c r="T15" s="9">
        <v>0</v>
      </c>
      <c r="U15" s="4" t="s">
        <v>0</v>
      </c>
    </row>
    <row r="16" spans="1:21" ht="12.75" customHeight="1" x14ac:dyDescent="0.2">
      <c r="A16" s="4" t="s">
        <v>0</v>
      </c>
      <c r="B16" s="4" t="s">
        <v>174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9">
        <v>0</v>
      </c>
      <c r="L16" s="4" t="s">
        <v>0</v>
      </c>
      <c r="M16" s="9">
        <v>0</v>
      </c>
      <c r="N16" s="9">
        <v>0</v>
      </c>
      <c r="O16" s="9">
        <v>0</v>
      </c>
      <c r="P16" s="4" t="s">
        <v>0</v>
      </c>
      <c r="Q16" s="9">
        <v>0</v>
      </c>
      <c r="R16" s="4" t="s">
        <v>0</v>
      </c>
      <c r="S16" s="9">
        <v>0</v>
      </c>
      <c r="T16" s="9">
        <v>0</v>
      </c>
      <c r="U16" s="4" t="s">
        <v>0</v>
      </c>
    </row>
    <row r="17" spans="1:21" ht="12.75" customHeight="1" x14ac:dyDescent="0.2">
      <c r="A17" s="4" t="s">
        <v>0</v>
      </c>
      <c r="B17" s="4" t="s">
        <v>175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9">
        <v>0</v>
      </c>
      <c r="L17" s="4" t="s">
        <v>0</v>
      </c>
      <c r="M17" s="9">
        <v>0</v>
      </c>
      <c r="N17" s="9">
        <v>0</v>
      </c>
      <c r="O17" s="9">
        <v>0</v>
      </c>
      <c r="P17" s="4" t="s">
        <v>0</v>
      </c>
      <c r="Q17" s="9">
        <v>0</v>
      </c>
      <c r="R17" s="4" t="s">
        <v>0</v>
      </c>
      <c r="S17" s="9">
        <v>0</v>
      </c>
      <c r="T17" s="9">
        <v>0</v>
      </c>
      <c r="U17" s="4" t="s">
        <v>0</v>
      </c>
    </row>
    <row r="18" spans="1:21" ht="12.75" customHeight="1" x14ac:dyDescent="0.2">
      <c r="A18" s="4" t="s">
        <v>0</v>
      </c>
      <c r="B18" s="4" t="s">
        <v>107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9">
        <v>0</v>
      </c>
      <c r="L18" s="4" t="s">
        <v>0</v>
      </c>
      <c r="M18" s="9">
        <v>0</v>
      </c>
      <c r="N18" s="9">
        <v>0</v>
      </c>
      <c r="O18" s="9">
        <v>0</v>
      </c>
      <c r="P18" s="4" t="s">
        <v>0</v>
      </c>
      <c r="Q18" s="9">
        <v>0</v>
      </c>
      <c r="R18" s="4" t="s">
        <v>0</v>
      </c>
      <c r="S18" s="9">
        <v>0</v>
      </c>
      <c r="T18" s="9">
        <v>0</v>
      </c>
      <c r="U18" s="4" t="s">
        <v>0</v>
      </c>
    </row>
    <row r="19" spans="1:21" ht="12.75" customHeight="1" x14ac:dyDescent="0.2">
      <c r="A19" s="7" t="s">
        <v>0</v>
      </c>
      <c r="B19" s="7" t="s">
        <v>109</v>
      </c>
      <c r="C19" s="7" t="s">
        <v>0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</row>
    <row r="20" spans="1:21" ht="12.75" customHeight="1" x14ac:dyDescent="0.2">
      <c r="A20" s="7" t="s">
        <v>0</v>
      </c>
      <c r="B20" s="7" t="s">
        <v>165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</row>
    <row r="21" spans="1:21" ht="12.75" customHeight="1" x14ac:dyDescent="0.2">
      <c r="A21" s="1" t="s">
        <v>176</v>
      </c>
      <c r="B21" s="1" t="s">
        <v>56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V204"/>
  <sheetViews>
    <sheetView rightToLeft="1" topLeftCell="F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47" customWidth="1"/>
    <col min="8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4" width="14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177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58</v>
      </c>
      <c r="C8" s="2" t="s">
        <v>59</v>
      </c>
      <c r="D8" s="2" t="s">
        <v>112</v>
      </c>
      <c r="E8" s="2" t="s">
        <v>167</v>
      </c>
      <c r="F8" s="2" t="s">
        <v>60</v>
      </c>
      <c r="G8" s="2" t="s">
        <v>168</v>
      </c>
      <c r="H8" s="2" t="s">
        <v>61</v>
      </c>
      <c r="I8" s="2" t="s">
        <v>62</v>
      </c>
      <c r="J8" s="2" t="s">
        <v>113</v>
      </c>
      <c r="K8" s="2" t="s">
        <v>114</v>
      </c>
      <c r="L8" s="2" t="s">
        <v>63</v>
      </c>
      <c r="M8" s="2" t="s">
        <v>64</v>
      </c>
      <c r="N8" s="2" t="s">
        <v>65</v>
      </c>
      <c r="O8" s="2" t="s">
        <v>115</v>
      </c>
      <c r="P8" s="2" t="s">
        <v>116</v>
      </c>
      <c r="Q8" s="2" t="s">
        <v>117</v>
      </c>
      <c r="R8" s="2" t="s">
        <v>66</v>
      </c>
      <c r="S8" s="2" t="s">
        <v>118</v>
      </c>
      <c r="T8" s="2" t="s">
        <v>67</v>
      </c>
      <c r="U8" s="2" t="s">
        <v>119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178</v>
      </c>
      <c r="K9" s="2" t="s">
        <v>120</v>
      </c>
      <c r="L9" s="2" t="s">
        <v>0</v>
      </c>
      <c r="M9" s="2" t="s">
        <v>9</v>
      </c>
      <c r="N9" s="2" t="s">
        <v>9</v>
      </c>
      <c r="O9" s="2" t="s">
        <v>179</v>
      </c>
      <c r="P9" s="2" t="s">
        <v>0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127</v>
      </c>
      <c r="Q10" s="2" t="s">
        <v>128</v>
      </c>
      <c r="R10" s="2" t="s">
        <v>129</v>
      </c>
      <c r="S10" s="2" t="s">
        <v>169</v>
      </c>
      <c r="T10" s="2" t="s">
        <v>170</v>
      </c>
      <c r="U10" s="2" t="s">
        <v>180</v>
      </c>
      <c r="V10" s="2" t="s">
        <v>0</v>
      </c>
    </row>
    <row r="11" spans="1:22" ht="12.75" customHeight="1" x14ac:dyDescent="0.2">
      <c r="A11" s="7" t="s">
        <v>0</v>
      </c>
      <c r="B11" s="7" t="s">
        <v>181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8">
        <v>3.98</v>
      </c>
      <c r="L11" s="7" t="s">
        <v>0</v>
      </c>
      <c r="M11" s="8">
        <v>4.0999999999999996</v>
      </c>
      <c r="N11" s="8">
        <v>1.74</v>
      </c>
      <c r="O11" s="8">
        <v>101043514.81999999</v>
      </c>
      <c r="P11" s="7" t="s">
        <v>0</v>
      </c>
      <c r="Q11" s="8">
        <v>943.59</v>
      </c>
      <c r="R11" s="8">
        <v>114905.93</v>
      </c>
      <c r="S11" s="7" t="s">
        <v>0</v>
      </c>
      <c r="T11" s="8">
        <v>100</v>
      </c>
      <c r="U11" s="8">
        <v>37.35</v>
      </c>
      <c r="V11" s="7" t="s">
        <v>0</v>
      </c>
    </row>
    <row r="12" spans="1:22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9">
        <v>3.97</v>
      </c>
      <c r="L12" s="4" t="s">
        <v>0</v>
      </c>
      <c r="M12" s="9">
        <v>4.0999999999999996</v>
      </c>
      <c r="N12" s="9">
        <v>1.64</v>
      </c>
      <c r="O12" s="9">
        <v>93274774.819999993</v>
      </c>
      <c r="P12" s="4" t="s">
        <v>0</v>
      </c>
      <c r="Q12" s="9">
        <v>934.92</v>
      </c>
      <c r="R12" s="9">
        <v>106651.45</v>
      </c>
      <c r="S12" s="4" t="s">
        <v>0</v>
      </c>
      <c r="T12" s="9">
        <v>92.82</v>
      </c>
      <c r="U12" s="9">
        <v>34.659999999999997</v>
      </c>
      <c r="V12" s="4" t="s">
        <v>0</v>
      </c>
    </row>
    <row r="13" spans="1:22" ht="12.75" customHeight="1" x14ac:dyDescent="0.2">
      <c r="A13" s="4" t="s">
        <v>0</v>
      </c>
      <c r="B13" s="4" t="s">
        <v>172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9">
        <v>3.75</v>
      </c>
      <c r="L13" s="4" t="s">
        <v>0</v>
      </c>
      <c r="M13" s="9">
        <v>3.98</v>
      </c>
      <c r="N13" s="9">
        <v>1.3</v>
      </c>
      <c r="O13" s="9">
        <v>59272706.109999999</v>
      </c>
      <c r="P13" s="4" t="s">
        <v>0</v>
      </c>
      <c r="Q13" s="9">
        <v>711.82</v>
      </c>
      <c r="R13" s="9">
        <v>69559.399999999994</v>
      </c>
      <c r="S13" s="4" t="s">
        <v>0</v>
      </c>
      <c r="T13" s="9">
        <v>60.54</v>
      </c>
      <c r="U13" s="9">
        <v>22.61</v>
      </c>
      <c r="V13" s="4" t="s">
        <v>0</v>
      </c>
    </row>
    <row r="14" spans="1:22" ht="12.75" customHeight="1" x14ac:dyDescent="0.2">
      <c r="A14" s="10" t="s">
        <v>0</v>
      </c>
      <c r="B14" s="10" t="s">
        <v>182</v>
      </c>
      <c r="C14" s="10" t="s">
        <v>183</v>
      </c>
      <c r="D14" s="10" t="s">
        <v>134</v>
      </c>
      <c r="E14" s="10" t="s">
        <v>0</v>
      </c>
      <c r="F14" s="10" t="s">
        <v>184</v>
      </c>
      <c r="G14" s="10" t="s">
        <v>185</v>
      </c>
      <c r="H14" s="10" t="s">
        <v>186</v>
      </c>
      <c r="I14" s="10" t="s">
        <v>81</v>
      </c>
      <c r="J14" s="10" t="s">
        <v>0</v>
      </c>
      <c r="K14" s="11">
        <v>2.98</v>
      </c>
      <c r="L14" s="10" t="s">
        <v>82</v>
      </c>
      <c r="M14" s="11">
        <v>0.59</v>
      </c>
      <c r="N14" s="11">
        <v>0.66</v>
      </c>
      <c r="O14" s="11">
        <v>519059</v>
      </c>
      <c r="P14" s="11">
        <v>99.8</v>
      </c>
      <c r="Q14" s="11">
        <v>1.53</v>
      </c>
      <c r="R14" s="11">
        <v>519.54999999999995</v>
      </c>
      <c r="S14" s="11">
        <v>0.01</v>
      </c>
      <c r="T14" s="11">
        <v>0.45</v>
      </c>
      <c r="U14" s="11">
        <v>0.17</v>
      </c>
      <c r="V14" s="10" t="s">
        <v>0</v>
      </c>
    </row>
    <row r="15" spans="1:22" ht="12.75" customHeight="1" x14ac:dyDescent="0.2">
      <c r="A15" s="10" t="s">
        <v>0</v>
      </c>
      <c r="B15" s="10" t="s">
        <v>187</v>
      </c>
      <c r="C15" s="10" t="s">
        <v>188</v>
      </c>
      <c r="D15" s="10" t="s">
        <v>134</v>
      </c>
      <c r="E15" s="10" t="s">
        <v>0</v>
      </c>
      <c r="F15" s="10" t="s">
        <v>189</v>
      </c>
      <c r="G15" s="10" t="s">
        <v>185</v>
      </c>
      <c r="H15" s="10" t="s">
        <v>186</v>
      </c>
      <c r="I15" s="10" t="s">
        <v>81</v>
      </c>
      <c r="J15" s="10" t="s">
        <v>0</v>
      </c>
      <c r="K15" s="11">
        <v>2.1800000000000002</v>
      </c>
      <c r="L15" s="10" t="s">
        <v>82</v>
      </c>
      <c r="M15" s="11">
        <v>0.41</v>
      </c>
      <c r="N15" s="11">
        <v>0.65</v>
      </c>
      <c r="O15" s="11">
        <v>0.5</v>
      </c>
      <c r="P15" s="11">
        <v>99.8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0" t="s">
        <v>0</v>
      </c>
    </row>
    <row r="16" spans="1:22" ht="12.75" customHeight="1" x14ac:dyDescent="0.2">
      <c r="A16" s="10" t="s">
        <v>0</v>
      </c>
      <c r="B16" s="10" t="s">
        <v>190</v>
      </c>
      <c r="C16" s="10" t="s">
        <v>191</v>
      </c>
      <c r="D16" s="10" t="s">
        <v>134</v>
      </c>
      <c r="E16" s="10" t="s">
        <v>0</v>
      </c>
      <c r="F16" s="10" t="s">
        <v>189</v>
      </c>
      <c r="G16" s="10" t="s">
        <v>185</v>
      </c>
      <c r="H16" s="10" t="s">
        <v>186</v>
      </c>
      <c r="I16" s="10" t="s">
        <v>81</v>
      </c>
      <c r="J16" s="10" t="s">
        <v>0</v>
      </c>
      <c r="K16" s="11">
        <v>2.57</v>
      </c>
      <c r="L16" s="10" t="s">
        <v>82</v>
      </c>
      <c r="M16" s="11">
        <v>0.64</v>
      </c>
      <c r="N16" s="11">
        <v>0.49</v>
      </c>
      <c r="O16" s="11">
        <v>1964000</v>
      </c>
      <c r="P16" s="11">
        <v>100.14</v>
      </c>
      <c r="Q16" s="11">
        <v>0</v>
      </c>
      <c r="R16" s="11">
        <v>1966.75</v>
      </c>
      <c r="S16" s="11">
        <v>0.06</v>
      </c>
      <c r="T16" s="11">
        <v>1.71</v>
      </c>
      <c r="U16" s="11">
        <v>0.64</v>
      </c>
      <c r="V16" s="10" t="s">
        <v>0</v>
      </c>
    </row>
    <row r="17" spans="1:22" ht="12.75" customHeight="1" x14ac:dyDescent="0.2">
      <c r="A17" s="10" t="s">
        <v>0</v>
      </c>
      <c r="B17" s="10" t="s">
        <v>192</v>
      </c>
      <c r="C17" s="10" t="s">
        <v>193</v>
      </c>
      <c r="D17" s="10" t="s">
        <v>134</v>
      </c>
      <c r="E17" s="10" t="s">
        <v>0</v>
      </c>
      <c r="F17" s="10" t="s">
        <v>189</v>
      </c>
      <c r="G17" s="10" t="s">
        <v>185</v>
      </c>
      <c r="H17" s="10" t="s">
        <v>186</v>
      </c>
      <c r="I17" s="10" t="s">
        <v>81</v>
      </c>
      <c r="J17" s="10" t="s">
        <v>0</v>
      </c>
      <c r="K17" s="11">
        <v>5.0999999999999996</v>
      </c>
      <c r="L17" s="10" t="s">
        <v>82</v>
      </c>
      <c r="M17" s="11">
        <v>0.99</v>
      </c>
      <c r="N17" s="11">
        <v>0.8</v>
      </c>
      <c r="O17" s="11">
        <v>775000</v>
      </c>
      <c r="P17" s="11">
        <v>102.13</v>
      </c>
      <c r="Q17" s="11">
        <v>0</v>
      </c>
      <c r="R17" s="11">
        <v>791.51</v>
      </c>
      <c r="S17" s="11">
        <v>0.03</v>
      </c>
      <c r="T17" s="11">
        <v>0.69</v>
      </c>
      <c r="U17" s="11">
        <v>0.26</v>
      </c>
      <c r="V17" s="10" t="s">
        <v>0</v>
      </c>
    </row>
    <row r="18" spans="1:22" ht="12.75" customHeight="1" x14ac:dyDescent="0.2">
      <c r="A18" s="10" t="s">
        <v>0</v>
      </c>
      <c r="B18" s="10" t="s">
        <v>194</v>
      </c>
      <c r="C18" s="10" t="s">
        <v>195</v>
      </c>
      <c r="D18" s="10" t="s">
        <v>134</v>
      </c>
      <c r="E18" s="10" t="s">
        <v>0</v>
      </c>
      <c r="F18" s="10" t="s">
        <v>189</v>
      </c>
      <c r="G18" s="10" t="s">
        <v>185</v>
      </c>
      <c r="H18" s="10" t="s">
        <v>186</v>
      </c>
      <c r="I18" s="10" t="s">
        <v>81</v>
      </c>
      <c r="J18" s="10" t="s">
        <v>0</v>
      </c>
      <c r="K18" s="11">
        <v>3.75</v>
      </c>
      <c r="L18" s="10" t="s">
        <v>82</v>
      </c>
      <c r="M18" s="11">
        <v>4</v>
      </c>
      <c r="N18" s="11">
        <v>0.68</v>
      </c>
      <c r="O18" s="11">
        <v>1021000</v>
      </c>
      <c r="P18" s="11">
        <v>118.17</v>
      </c>
      <c r="Q18" s="11">
        <v>0</v>
      </c>
      <c r="R18" s="11">
        <v>1206.52</v>
      </c>
      <c r="S18" s="11">
        <v>0.05</v>
      </c>
      <c r="T18" s="11">
        <v>1.05</v>
      </c>
      <c r="U18" s="11">
        <v>0.39</v>
      </c>
      <c r="V18" s="10" t="s">
        <v>0</v>
      </c>
    </row>
    <row r="19" spans="1:22" ht="12.75" customHeight="1" x14ac:dyDescent="0.2">
      <c r="A19" s="10" t="s">
        <v>0</v>
      </c>
      <c r="B19" s="10" t="s">
        <v>196</v>
      </c>
      <c r="C19" s="10" t="s">
        <v>197</v>
      </c>
      <c r="D19" s="10" t="s">
        <v>134</v>
      </c>
      <c r="E19" s="10" t="s">
        <v>0</v>
      </c>
      <c r="F19" s="10" t="s">
        <v>198</v>
      </c>
      <c r="G19" s="10" t="s">
        <v>185</v>
      </c>
      <c r="H19" s="10" t="s">
        <v>186</v>
      </c>
      <c r="I19" s="10" t="s">
        <v>81</v>
      </c>
      <c r="J19" s="10" t="s">
        <v>0</v>
      </c>
      <c r="K19" s="11">
        <v>3.2</v>
      </c>
      <c r="L19" s="10" t="s">
        <v>82</v>
      </c>
      <c r="M19" s="11">
        <v>0.7</v>
      </c>
      <c r="N19" s="11">
        <v>0.57999999999999996</v>
      </c>
      <c r="O19" s="11">
        <v>1181083.8</v>
      </c>
      <c r="P19" s="11">
        <v>101.69</v>
      </c>
      <c r="Q19" s="11">
        <v>0</v>
      </c>
      <c r="R19" s="11">
        <v>1201.04</v>
      </c>
      <c r="S19" s="11">
        <v>0.03</v>
      </c>
      <c r="T19" s="11">
        <v>1.04</v>
      </c>
      <c r="U19" s="11">
        <v>0.39</v>
      </c>
      <c r="V19" s="10" t="s">
        <v>0</v>
      </c>
    </row>
    <row r="20" spans="1:22" ht="12.75" customHeight="1" x14ac:dyDescent="0.2">
      <c r="A20" s="10" t="s">
        <v>0</v>
      </c>
      <c r="B20" s="10" t="s">
        <v>199</v>
      </c>
      <c r="C20" s="10" t="s">
        <v>200</v>
      </c>
      <c r="D20" s="10" t="s">
        <v>134</v>
      </c>
      <c r="E20" s="10" t="s">
        <v>0</v>
      </c>
      <c r="F20" s="10" t="s">
        <v>198</v>
      </c>
      <c r="G20" s="10" t="s">
        <v>185</v>
      </c>
      <c r="H20" s="10" t="s">
        <v>186</v>
      </c>
      <c r="I20" s="10" t="s">
        <v>81</v>
      </c>
      <c r="J20" s="10" t="s">
        <v>0</v>
      </c>
      <c r="K20" s="11">
        <v>4.57</v>
      </c>
      <c r="L20" s="10" t="s">
        <v>82</v>
      </c>
      <c r="M20" s="11">
        <v>5</v>
      </c>
      <c r="N20" s="11">
        <v>0.77</v>
      </c>
      <c r="O20" s="11">
        <v>1251947</v>
      </c>
      <c r="P20" s="11">
        <v>126.52</v>
      </c>
      <c r="Q20" s="11">
        <v>0</v>
      </c>
      <c r="R20" s="11">
        <v>1583.96</v>
      </c>
      <c r="S20" s="11">
        <v>0.04</v>
      </c>
      <c r="T20" s="11">
        <v>1.38</v>
      </c>
      <c r="U20" s="11">
        <v>0.51</v>
      </c>
      <c r="V20" s="10" t="s">
        <v>0</v>
      </c>
    </row>
    <row r="21" spans="1:22" ht="12.75" customHeight="1" x14ac:dyDescent="0.2">
      <c r="A21" s="10" t="s">
        <v>0</v>
      </c>
      <c r="B21" s="10" t="s">
        <v>201</v>
      </c>
      <c r="C21" s="10" t="s">
        <v>202</v>
      </c>
      <c r="D21" s="10" t="s">
        <v>134</v>
      </c>
      <c r="E21" s="10" t="s">
        <v>0</v>
      </c>
      <c r="F21" s="10" t="s">
        <v>184</v>
      </c>
      <c r="G21" s="10" t="s">
        <v>185</v>
      </c>
      <c r="H21" s="10" t="s">
        <v>80</v>
      </c>
      <c r="I21" s="10" t="s">
        <v>81</v>
      </c>
      <c r="J21" s="10" t="s">
        <v>0</v>
      </c>
      <c r="K21" s="11">
        <v>3.18</v>
      </c>
      <c r="L21" s="10" t="s">
        <v>82</v>
      </c>
      <c r="M21" s="11">
        <v>3.4</v>
      </c>
      <c r="N21" s="11">
        <v>0.59</v>
      </c>
      <c r="O21" s="11">
        <v>485000</v>
      </c>
      <c r="P21" s="11">
        <v>114.56</v>
      </c>
      <c r="Q21" s="11">
        <v>0</v>
      </c>
      <c r="R21" s="11">
        <v>555.62</v>
      </c>
      <c r="S21" s="11">
        <v>0.03</v>
      </c>
      <c r="T21" s="11">
        <v>0.48</v>
      </c>
      <c r="U21" s="11">
        <v>0.18</v>
      </c>
      <c r="V21" s="10" t="s">
        <v>0</v>
      </c>
    </row>
    <row r="22" spans="1:22" ht="12.75" customHeight="1" x14ac:dyDescent="0.2">
      <c r="A22" s="10" t="s">
        <v>0</v>
      </c>
      <c r="B22" s="10" t="s">
        <v>203</v>
      </c>
      <c r="C22" s="10" t="s">
        <v>204</v>
      </c>
      <c r="D22" s="10" t="s">
        <v>134</v>
      </c>
      <c r="E22" s="10" t="s">
        <v>0</v>
      </c>
      <c r="F22" s="10" t="s">
        <v>189</v>
      </c>
      <c r="G22" s="10" t="s">
        <v>185</v>
      </c>
      <c r="H22" s="10" t="s">
        <v>80</v>
      </c>
      <c r="I22" s="10" t="s">
        <v>81</v>
      </c>
      <c r="J22" s="10" t="s">
        <v>0</v>
      </c>
      <c r="K22" s="11">
        <v>2.14</v>
      </c>
      <c r="L22" s="10" t="s">
        <v>82</v>
      </c>
      <c r="M22" s="11">
        <v>3</v>
      </c>
      <c r="N22" s="11">
        <v>0.56000000000000005</v>
      </c>
      <c r="O22" s="11">
        <v>580000</v>
      </c>
      <c r="P22" s="11">
        <v>114.25</v>
      </c>
      <c r="Q22" s="11">
        <v>0</v>
      </c>
      <c r="R22" s="11">
        <v>662.65</v>
      </c>
      <c r="S22" s="11">
        <v>0.12</v>
      </c>
      <c r="T22" s="11">
        <v>0.57999999999999996</v>
      </c>
      <c r="U22" s="11">
        <v>0.21</v>
      </c>
      <c r="V22" s="10" t="s">
        <v>0</v>
      </c>
    </row>
    <row r="23" spans="1:22" ht="12.75" customHeight="1" x14ac:dyDescent="0.2">
      <c r="A23" s="10" t="s">
        <v>0</v>
      </c>
      <c r="B23" s="10" t="s">
        <v>205</v>
      </c>
      <c r="C23" s="10" t="s">
        <v>206</v>
      </c>
      <c r="D23" s="10" t="s">
        <v>134</v>
      </c>
      <c r="E23" s="10" t="s">
        <v>0</v>
      </c>
      <c r="F23" s="10" t="s">
        <v>207</v>
      </c>
      <c r="G23" s="10" t="s">
        <v>208</v>
      </c>
      <c r="H23" s="10" t="s">
        <v>209</v>
      </c>
      <c r="I23" s="10" t="s">
        <v>210</v>
      </c>
      <c r="J23" s="10" t="s">
        <v>0</v>
      </c>
      <c r="K23" s="11">
        <v>6.61</v>
      </c>
      <c r="L23" s="10" t="s">
        <v>82</v>
      </c>
      <c r="M23" s="11">
        <v>1.34</v>
      </c>
      <c r="N23" s="11">
        <v>1.61</v>
      </c>
      <c r="O23" s="11">
        <v>1209833</v>
      </c>
      <c r="P23" s="11">
        <v>99.05</v>
      </c>
      <c r="Q23" s="11">
        <v>8.17</v>
      </c>
      <c r="R23" s="11">
        <v>1206.51</v>
      </c>
      <c r="S23" s="11">
        <v>0.04</v>
      </c>
      <c r="T23" s="11">
        <v>1.05</v>
      </c>
      <c r="U23" s="11">
        <v>0.39</v>
      </c>
      <c r="V23" s="10" t="s">
        <v>0</v>
      </c>
    </row>
    <row r="24" spans="1:22" ht="12.75" customHeight="1" x14ac:dyDescent="0.2">
      <c r="A24" s="10" t="s">
        <v>0</v>
      </c>
      <c r="B24" s="10" t="s">
        <v>211</v>
      </c>
      <c r="C24" s="10" t="s">
        <v>212</v>
      </c>
      <c r="D24" s="10" t="s">
        <v>134</v>
      </c>
      <c r="E24" s="10" t="s">
        <v>0</v>
      </c>
      <c r="F24" s="10" t="s">
        <v>198</v>
      </c>
      <c r="G24" s="10" t="s">
        <v>185</v>
      </c>
      <c r="H24" s="10" t="s">
        <v>80</v>
      </c>
      <c r="I24" s="10" t="s">
        <v>81</v>
      </c>
      <c r="J24" s="10" t="s">
        <v>0</v>
      </c>
      <c r="K24" s="11">
        <v>4.57</v>
      </c>
      <c r="L24" s="10" t="s">
        <v>82</v>
      </c>
      <c r="M24" s="11">
        <v>4.2</v>
      </c>
      <c r="N24" s="11">
        <v>0.82</v>
      </c>
      <c r="O24" s="11">
        <v>1200000</v>
      </c>
      <c r="P24" s="11">
        <v>118.32</v>
      </c>
      <c r="Q24" s="11">
        <v>0</v>
      </c>
      <c r="R24" s="11">
        <v>1419.84</v>
      </c>
      <c r="S24" s="11">
        <v>0.12</v>
      </c>
      <c r="T24" s="11">
        <v>1.24</v>
      </c>
      <c r="U24" s="11">
        <v>0.46</v>
      </c>
      <c r="V24" s="10" t="s">
        <v>0</v>
      </c>
    </row>
    <row r="25" spans="1:22" ht="12.75" customHeight="1" x14ac:dyDescent="0.2">
      <c r="A25" s="10" t="s">
        <v>0</v>
      </c>
      <c r="B25" s="10" t="s">
        <v>213</v>
      </c>
      <c r="C25" s="10" t="s">
        <v>214</v>
      </c>
      <c r="D25" s="10" t="s">
        <v>134</v>
      </c>
      <c r="E25" s="10" t="s">
        <v>0</v>
      </c>
      <c r="F25" s="10" t="s">
        <v>198</v>
      </c>
      <c r="G25" s="10" t="s">
        <v>185</v>
      </c>
      <c r="H25" s="10" t="s">
        <v>80</v>
      </c>
      <c r="I25" s="10" t="s">
        <v>81</v>
      </c>
      <c r="J25" s="10" t="s">
        <v>0</v>
      </c>
      <c r="K25" s="11">
        <v>3.71</v>
      </c>
      <c r="L25" s="10" t="s">
        <v>82</v>
      </c>
      <c r="M25" s="11">
        <v>4</v>
      </c>
      <c r="N25" s="11">
        <v>0.71</v>
      </c>
      <c r="O25" s="11">
        <v>1738483</v>
      </c>
      <c r="P25" s="11">
        <v>119.19</v>
      </c>
      <c r="Q25" s="11">
        <v>0</v>
      </c>
      <c r="R25" s="11">
        <v>2072.1</v>
      </c>
      <c r="S25" s="11">
        <v>0.06</v>
      </c>
      <c r="T25" s="11">
        <v>1.8</v>
      </c>
      <c r="U25" s="11">
        <v>0.67</v>
      </c>
      <c r="V25" s="10" t="s">
        <v>0</v>
      </c>
    </row>
    <row r="26" spans="1:22" ht="12.75" customHeight="1" x14ac:dyDescent="0.2">
      <c r="A26" s="10" t="s">
        <v>0</v>
      </c>
      <c r="B26" s="10" t="s">
        <v>215</v>
      </c>
      <c r="C26" s="10" t="s">
        <v>216</v>
      </c>
      <c r="D26" s="10" t="s">
        <v>134</v>
      </c>
      <c r="E26" s="10" t="s">
        <v>0</v>
      </c>
      <c r="F26" s="10" t="s">
        <v>198</v>
      </c>
      <c r="G26" s="10" t="s">
        <v>185</v>
      </c>
      <c r="H26" s="10" t="s">
        <v>80</v>
      </c>
      <c r="I26" s="10" t="s">
        <v>81</v>
      </c>
      <c r="J26" s="10" t="s">
        <v>0</v>
      </c>
      <c r="K26" s="11">
        <v>2.19</v>
      </c>
      <c r="L26" s="10" t="s">
        <v>82</v>
      </c>
      <c r="M26" s="11">
        <v>4.0999999999999996</v>
      </c>
      <c r="N26" s="11">
        <v>0.63</v>
      </c>
      <c r="O26" s="11">
        <v>835760</v>
      </c>
      <c r="P26" s="11">
        <v>131.30000000000001</v>
      </c>
      <c r="Q26" s="11">
        <v>0</v>
      </c>
      <c r="R26" s="11">
        <v>1097.3499999999999</v>
      </c>
      <c r="S26" s="11">
        <v>0.03</v>
      </c>
      <c r="T26" s="11">
        <v>0.95</v>
      </c>
      <c r="U26" s="11">
        <v>0.36</v>
      </c>
      <c r="V26" s="10" t="s">
        <v>0</v>
      </c>
    </row>
    <row r="27" spans="1:22" ht="12.75" customHeight="1" x14ac:dyDescent="0.2">
      <c r="A27" s="10" t="s">
        <v>0</v>
      </c>
      <c r="B27" s="10" t="s">
        <v>217</v>
      </c>
      <c r="C27" s="10" t="s">
        <v>218</v>
      </c>
      <c r="D27" s="10" t="s">
        <v>134</v>
      </c>
      <c r="E27" s="10" t="s">
        <v>0</v>
      </c>
      <c r="F27" s="10" t="s">
        <v>219</v>
      </c>
      <c r="G27" s="10" t="s">
        <v>208</v>
      </c>
      <c r="H27" s="10" t="s">
        <v>220</v>
      </c>
      <c r="I27" s="10" t="s">
        <v>81</v>
      </c>
      <c r="J27" s="10" t="s">
        <v>0</v>
      </c>
      <c r="K27" s="11">
        <v>2.76</v>
      </c>
      <c r="L27" s="10" t="s">
        <v>82</v>
      </c>
      <c r="M27" s="11">
        <v>3</v>
      </c>
      <c r="N27" s="11">
        <v>0.82</v>
      </c>
      <c r="O27" s="11">
        <v>939886.21</v>
      </c>
      <c r="P27" s="11">
        <v>108.04</v>
      </c>
      <c r="Q27" s="11">
        <v>0</v>
      </c>
      <c r="R27" s="11">
        <v>1015.45</v>
      </c>
      <c r="S27" s="11">
        <v>0.13</v>
      </c>
      <c r="T27" s="11">
        <v>0.88</v>
      </c>
      <c r="U27" s="11">
        <v>0.33</v>
      </c>
      <c r="V27" s="10" t="s">
        <v>0</v>
      </c>
    </row>
    <row r="28" spans="1:22" ht="12.75" customHeight="1" x14ac:dyDescent="0.2">
      <c r="A28" s="10" t="s">
        <v>0</v>
      </c>
      <c r="B28" s="10" t="s">
        <v>221</v>
      </c>
      <c r="C28" s="10" t="s">
        <v>222</v>
      </c>
      <c r="D28" s="10" t="s">
        <v>134</v>
      </c>
      <c r="E28" s="10" t="s">
        <v>0</v>
      </c>
      <c r="F28" s="10" t="s">
        <v>223</v>
      </c>
      <c r="G28" s="10" t="s">
        <v>224</v>
      </c>
      <c r="H28" s="10" t="s">
        <v>220</v>
      </c>
      <c r="I28" s="10" t="s">
        <v>81</v>
      </c>
      <c r="J28" s="10" t="s">
        <v>0</v>
      </c>
      <c r="K28" s="11">
        <v>3.26</v>
      </c>
      <c r="L28" s="10" t="s">
        <v>82</v>
      </c>
      <c r="M28" s="11">
        <v>3.7</v>
      </c>
      <c r="N28" s="11">
        <v>1</v>
      </c>
      <c r="O28" s="11">
        <v>1154179</v>
      </c>
      <c r="P28" s="11">
        <v>112.78</v>
      </c>
      <c r="Q28" s="11">
        <v>0</v>
      </c>
      <c r="R28" s="11">
        <v>1301.68</v>
      </c>
      <c r="S28" s="11">
        <v>0.04</v>
      </c>
      <c r="T28" s="11">
        <v>1.1299999999999999</v>
      </c>
      <c r="U28" s="11">
        <v>0.42</v>
      </c>
      <c r="V28" s="10" t="s">
        <v>0</v>
      </c>
    </row>
    <row r="29" spans="1:22" ht="12.75" customHeight="1" x14ac:dyDescent="0.2">
      <c r="A29" s="10" t="s">
        <v>0</v>
      </c>
      <c r="B29" s="10" t="s">
        <v>225</v>
      </c>
      <c r="C29" s="10" t="s">
        <v>226</v>
      </c>
      <c r="D29" s="10" t="s">
        <v>134</v>
      </c>
      <c r="E29" s="10" t="s">
        <v>0</v>
      </c>
      <c r="F29" s="10" t="s">
        <v>227</v>
      </c>
      <c r="G29" s="10" t="s">
        <v>185</v>
      </c>
      <c r="H29" s="10" t="s">
        <v>220</v>
      </c>
      <c r="I29" s="10" t="s">
        <v>81</v>
      </c>
      <c r="J29" s="10" t="s">
        <v>0</v>
      </c>
      <c r="K29" s="11">
        <v>2</v>
      </c>
      <c r="L29" s="10" t="s">
        <v>82</v>
      </c>
      <c r="M29" s="11">
        <v>2.8</v>
      </c>
      <c r="N29" s="11">
        <v>0.69</v>
      </c>
      <c r="O29" s="11">
        <v>360530</v>
      </c>
      <c r="P29" s="11">
        <v>105.71</v>
      </c>
      <c r="Q29" s="11">
        <v>10.24</v>
      </c>
      <c r="R29" s="11">
        <v>391.36</v>
      </c>
      <c r="S29" s="11">
        <v>0.04</v>
      </c>
      <c r="T29" s="11">
        <v>0.34</v>
      </c>
      <c r="U29" s="11">
        <v>0.13</v>
      </c>
      <c r="V29" s="10" t="s">
        <v>0</v>
      </c>
    </row>
    <row r="30" spans="1:22" ht="12.75" customHeight="1" x14ac:dyDescent="0.2">
      <c r="A30" s="10" t="s">
        <v>0</v>
      </c>
      <c r="B30" s="10" t="s">
        <v>228</v>
      </c>
      <c r="C30" s="10" t="s">
        <v>229</v>
      </c>
      <c r="D30" s="10" t="s">
        <v>134</v>
      </c>
      <c r="E30" s="10" t="s">
        <v>0</v>
      </c>
      <c r="F30" s="10" t="s">
        <v>227</v>
      </c>
      <c r="G30" s="10" t="s">
        <v>185</v>
      </c>
      <c r="H30" s="10" t="s">
        <v>220</v>
      </c>
      <c r="I30" s="10" t="s">
        <v>81</v>
      </c>
      <c r="J30" s="10" t="s">
        <v>0</v>
      </c>
      <c r="K30" s="11">
        <v>0.66</v>
      </c>
      <c r="L30" s="10" t="s">
        <v>82</v>
      </c>
      <c r="M30" s="11">
        <v>5.25</v>
      </c>
      <c r="N30" s="11">
        <v>1.08</v>
      </c>
      <c r="O30" s="11">
        <v>0.4</v>
      </c>
      <c r="P30" s="11">
        <v>131.71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0" t="s">
        <v>0</v>
      </c>
    </row>
    <row r="31" spans="1:22" ht="12.75" customHeight="1" x14ac:dyDescent="0.2">
      <c r="A31" s="10" t="s">
        <v>0</v>
      </c>
      <c r="B31" s="10" t="s">
        <v>230</v>
      </c>
      <c r="C31" s="10" t="s">
        <v>231</v>
      </c>
      <c r="D31" s="10" t="s">
        <v>134</v>
      </c>
      <c r="E31" s="10" t="s">
        <v>0</v>
      </c>
      <c r="F31" s="10" t="s">
        <v>232</v>
      </c>
      <c r="G31" s="10" t="s">
        <v>185</v>
      </c>
      <c r="H31" s="10" t="s">
        <v>220</v>
      </c>
      <c r="I31" s="10" t="s">
        <v>81</v>
      </c>
      <c r="J31" s="10" t="s">
        <v>0</v>
      </c>
      <c r="K31" s="11">
        <v>2.7</v>
      </c>
      <c r="L31" s="10" t="s">
        <v>82</v>
      </c>
      <c r="M31" s="11">
        <v>4.75</v>
      </c>
      <c r="N31" s="11">
        <v>0.57999999999999996</v>
      </c>
      <c r="O31" s="11">
        <v>840000</v>
      </c>
      <c r="P31" s="11">
        <v>134.94999999999999</v>
      </c>
      <c r="Q31" s="11">
        <v>0</v>
      </c>
      <c r="R31" s="11">
        <v>1133.58</v>
      </c>
      <c r="S31" s="11">
        <v>0.19</v>
      </c>
      <c r="T31" s="11">
        <v>0.99</v>
      </c>
      <c r="U31" s="11">
        <v>0.37</v>
      </c>
      <c r="V31" s="10" t="s">
        <v>0</v>
      </c>
    </row>
    <row r="32" spans="1:22" ht="12.75" customHeight="1" x14ac:dyDescent="0.2">
      <c r="A32" s="10" t="s">
        <v>0</v>
      </c>
      <c r="B32" s="10" t="s">
        <v>233</v>
      </c>
      <c r="C32" s="10" t="s">
        <v>234</v>
      </c>
      <c r="D32" s="10" t="s">
        <v>134</v>
      </c>
      <c r="E32" s="10" t="s">
        <v>0</v>
      </c>
      <c r="F32" s="10" t="s">
        <v>235</v>
      </c>
      <c r="G32" s="10" t="s">
        <v>236</v>
      </c>
      <c r="H32" s="10" t="s">
        <v>220</v>
      </c>
      <c r="I32" s="10" t="s">
        <v>81</v>
      </c>
      <c r="J32" s="10" t="s">
        <v>0</v>
      </c>
      <c r="K32" s="11">
        <v>0.66</v>
      </c>
      <c r="L32" s="10" t="s">
        <v>82</v>
      </c>
      <c r="M32" s="11">
        <v>4.4000000000000004</v>
      </c>
      <c r="N32" s="11">
        <v>0.86</v>
      </c>
      <c r="O32" s="11">
        <v>266633.46999999997</v>
      </c>
      <c r="P32" s="11">
        <v>112.63</v>
      </c>
      <c r="Q32" s="11">
        <v>0</v>
      </c>
      <c r="R32" s="11">
        <v>300.31</v>
      </c>
      <c r="S32" s="11">
        <v>0.22</v>
      </c>
      <c r="T32" s="11">
        <v>0.26</v>
      </c>
      <c r="U32" s="11">
        <v>0.1</v>
      </c>
      <c r="V32" s="10" t="s">
        <v>0</v>
      </c>
    </row>
    <row r="33" spans="1:22" ht="12.75" customHeight="1" x14ac:dyDescent="0.2">
      <c r="A33" s="10" t="s">
        <v>0</v>
      </c>
      <c r="B33" s="10" t="s">
        <v>237</v>
      </c>
      <c r="C33" s="10" t="s">
        <v>238</v>
      </c>
      <c r="D33" s="10" t="s">
        <v>134</v>
      </c>
      <c r="E33" s="10" t="s">
        <v>0</v>
      </c>
      <c r="F33" s="10" t="s">
        <v>239</v>
      </c>
      <c r="G33" s="10" t="s">
        <v>240</v>
      </c>
      <c r="H33" s="10" t="s">
        <v>220</v>
      </c>
      <c r="I33" s="10" t="s">
        <v>81</v>
      </c>
      <c r="J33" s="10" t="s">
        <v>0</v>
      </c>
      <c r="K33" s="11">
        <v>7</v>
      </c>
      <c r="L33" s="10" t="s">
        <v>82</v>
      </c>
      <c r="M33" s="11">
        <v>4.5</v>
      </c>
      <c r="N33" s="11">
        <v>1.78</v>
      </c>
      <c r="O33" s="11">
        <v>590000</v>
      </c>
      <c r="P33" s="11">
        <v>122.88</v>
      </c>
      <c r="Q33" s="11">
        <v>0</v>
      </c>
      <c r="R33" s="11">
        <v>724.99</v>
      </c>
      <c r="S33" s="11">
        <v>0.06</v>
      </c>
      <c r="T33" s="11">
        <v>0.63</v>
      </c>
      <c r="U33" s="11">
        <v>0.24</v>
      </c>
      <c r="V33" s="10" t="s">
        <v>0</v>
      </c>
    </row>
    <row r="34" spans="1:22" ht="12.75" customHeight="1" x14ac:dyDescent="0.2">
      <c r="A34" s="10" t="s">
        <v>0</v>
      </c>
      <c r="B34" s="10" t="s">
        <v>241</v>
      </c>
      <c r="C34" s="10" t="s">
        <v>242</v>
      </c>
      <c r="D34" s="10" t="s">
        <v>134</v>
      </c>
      <c r="E34" s="10" t="s">
        <v>0</v>
      </c>
      <c r="F34" s="10" t="s">
        <v>184</v>
      </c>
      <c r="G34" s="10" t="s">
        <v>185</v>
      </c>
      <c r="H34" s="10" t="s">
        <v>220</v>
      </c>
      <c r="I34" s="10" t="s">
        <v>81</v>
      </c>
      <c r="J34" s="10" t="s">
        <v>0</v>
      </c>
      <c r="K34" s="11">
        <v>3.37</v>
      </c>
      <c r="L34" s="10" t="s">
        <v>82</v>
      </c>
      <c r="M34" s="11">
        <v>4</v>
      </c>
      <c r="N34" s="11">
        <v>0.86</v>
      </c>
      <c r="O34" s="11">
        <v>575571</v>
      </c>
      <c r="P34" s="11">
        <v>120.44</v>
      </c>
      <c r="Q34" s="11">
        <v>0</v>
      </c>
      <c r="R34" s="11">
        <v>693.22</v>
      </c>
      <c r="S34" s="11">
        <v>0.04</v>
      </c>
      <c r="T34" s="11">
        <v>0.6</v>
      </c>
      <c r="U34" s="11">
        <v>0.22</v>
      </c>
      <c r="V34" s="10" t="s">
        <v>0</v>
      </c>
    </row>
    <row r="35" spans="1:22" ht="12.75" customHeight="1" x14ac:dyDescent="0.2">
      <c r="A35" s="10" t="s">
        <v>0</v>
      </c>
      <c r="B35" s="10" t="s">
        <v>243</v>
      </c>
      <c r="C35" s="10" t="s">
        <v>244</v>
      </c>
      <c r="D35" s="10" t="s">
        <v>134</v>
      </c>
      <c r="E35" s="10" t="s">
        <v>0</v>
      </c>
      <c r="F35" s="10" t="s">
        <v>184</v>
      </c>
      <c r="G35" s="10" t="s">
        <v>185</v>
      </c>
      <c r="H35" s="10" t="s">
        <v>220</v>
      </c>
      <c r="I35" s="10" t="s">
        <v>81</v>
      </c>
      <c r="J35" s="10" t="s">
        <v>0</v>
      </c>
      <c r="K35" s="11">
        <v>2.9</v>
      </c>
      <c r="L35" s="10" t="s">
        <v>82</v>
      </c>
      <c r="M35" s="11">
        <v>5</v>
      </c>
      <c r="N35" s="11">
        <v>0.81</v>
      </c>
      <c r="O35" s="11">
        <v>40000</v>
      </c>
      <c r="P35" s="11">
        <v>124.51</v>
      </c>
      <c r="Q35" s="11">
        <v>0</v>
      </c>
      <c r="R35" s="11">
        <v>49.8</v>
      </c>
      <c r="S35" s="11">
        <v>0</v>
      </c>
      <c r="T35" s="11">
        <v>0.04</v>
      </c>
      <c r="U35" s="11">
        <v>0.02</v>
      </c>
      <c r="V35" s="10" t="s">
        <v>0</v>
      </c>
    </row>
    <row r="36" spans="1:22" ht="12.75" customHeight="1" x14ac:dyDescent="0.2">
      <c r="A36" s="10" t="s">
        <v>0</v>
      </c>
      <c r="B36" s="10" t="s">
        <v>245</v>
      </c>
      <c r="C36" s="10" t="s">
        <v>246</v>
      </c>
      <c r="D36" s="10" t="s">
        <v>134</v>
      </c>
      <c r="E36" s="10" t="s">
        <v>0</v>
      </c>
      <c r="F36" s="10" t="s">
        <v>198</v>
      </c>
      <c r="G36" s="10" t="s">
        <v>185</v>
      </c>
      <c r="H36" s="10" t="s">
        <v>220</v>
      </c>
      <c r="I36" s="10" t="s">
        <v>81</v>
      </c>
      <c r="J36" s="10" t="s">
        <v>0</v>
      </c>
      <c r="K36" s="11">
        <v>2.78</v>
      </c>
      <c r="L36" s="10" t="s">
        <v>82</v>
      </c>
      <c r="M36" s="11">
        <v>6.5</v>
      </c>
      <c r="N36" s="11">
        <v>0.78</v>
      </c>
      <c r="O36" s="11">
        <v>915996</v>
      </c>
      <c r="P36" s="11">
        <v>129.38</v>
      </c>
      <c r="Q36" s="11">
        <v>16.47</v>
      </c>
      <c r="R36" s="11">
        <v>1201.58</v>
      </c>
      <c r="S36" s="11">
        <v>0.06</v>
      </c>
      <c r="T36" s="11">
        <v>1.05</v>
      </c>
      <c r="U36" s="11">
        <v>0.39</v>
      </c>
      <c r="V36" s="10" t="s">
        <v>0</v>
      </c>
    </row>
    <row r="37" spans="1:22" ht="12.75" customHeight="1" x14ac:dyDescent="0.2">
      <c r="A37" s="10" t="s">
        <v>0</v>
      </c>
      <c r="B37" s="10" t="s">
        <v>247</v>
      </c>
      <c r="C37" s="10" t="s">
        <v>248</v>
      </c>
      <c r="D37" s="10" t="s">
        <v>134</v>
      </c>
      <c r="E37" s="10" t="s">
        <v>0</v>
      </c>
      <c r="F37" s="10" t="s">
        <v>249</v>
      </c>
      <c r="G37" s="10" t="s">
        <v>208</v>
      </c>
      <c r="H37" s="10" t="s">
        <v>250</v>
      </c>
      <c r="I37" s="10" t="s">
        <v>81</v>
      </c>
      <c r="J37" s="10" t="s">
        <v>0</v>
      </c>
      <c r="K37" s="11">
        <v>4.87</v>
      </c>
      <c r="L37" s="10" t="s">
        <v>82</v>
      </c>
      <c r="M37" s="11">
        <v>4</v>
      </c>
      <c r="N37" s="11">
        <v>1.41</v>
      </c>
      <c r="O37" s="11">
        <v>811727.33</v>
      </c>
      <c r="P37" s="11">
        <v>114.35</v>
      </c>
      <c r="Q37" s="11">
        <v>0</v>
      </c>
      <c r="R37" s="11">
        <v>928.21</v>
      </c>
      <c r="S37" s="11">
        <v>0.11</v>
      </c>
      <c r="T37" s="11">
        <v>0.81</v>
      </c>
      <c r="U37" s="11">
        <v>0.3</v>
      </c>
      <c r="V37" s="10" t="s">
        <v>0</v>
      </c>
    </row>
    <row r="38" spans="1:22" ht="12.75" customHeight="1" x14ac:dyDescent="0.2">
      <c r="A38" s="10" t="s">
        <v>0</v>
      </c>
      <c r="B38" s="10" t="s">
        <v>251</v>
      </c>
      <c r="C38" s="10" t="s">
        <v>252</v>
      </c>
      <c r="D38" s="10" t="s">
        <v>134</v>
      </c>
      <c r="E38" s="10" t="s">
        <v>0</v>
      </c>
      <c r="F38" s="10" t="s">
        <v>249</v>
      </c>
      <c r="G38" s="10" t="s">
        <v>208</v>
      </c>
      <c r="H38" s="10" t="s">
        <v>250</v>
      </c>
      <c r="I38" s="10" t="s">
        <v>81</v>
      </c>
      <c r="J38" s="10" t="s">
        <v>0</v>
      </c>
      <c r="K38" s="11">
        <v>2.04</v>
      </c>
      <c r="L38" s="10" t="s">
        <v>82</v>
      </c>
      <c r="M38" s="11">
        <v>3.9</v>
      </c>
      <c r="N38" s="11">
        <v>0.86</v>
      </c>
      <c r="O38" s="11">
        <v>151278.76999999999</v>
      </c>
      <c r="P38" s="11">
        <v>115</v>
      </c>
      <c r="Q38" s="11">
        <v>0</v>
      </c>
      <c r="R38" s="11">
        <v>173.97</v>
      </c>
      <c r="S38" s="11">
        <v>0.04</v>
      </c>
      <c r="T38" s="11">
        <v>0.15</v>
      </c>
      <c r="U38" s="11">
        <v>0.06</v>
      </c>
      <c r="V38" s="10" t="s">
        <v>0</v>
      </c>
    </row>
    <row r="39" spans="1:22" ht="12.75" customHeight="1" x14ac:dyDescent="0.2">
      <c r="A39" s="10" t="s">
        <v>0</v>
      </c>
      <c r="B39" s="10" t="s">
        <v>253</v>
      </c>
      <c r="C39" s="10" t="s">
        <v>254</v>
      </c>
      <c r="D39" s="10" t="s">
        <v>134</v>
      </c>
      <c r="E39" s="10" t="s">
        <v>0</v>
      </c>
      <c r="F39" s="10" t="s">
        <v>255</v>
      </c>
      <c r="G39" s="10" t="s">
        <v>185</v>
      </c>
      <c r="H39" s="10" t="s">
        <v>256</v>
      </c>
      <c r="I39" s="10" t="s">
        <v>210</v>
      </c>
      <c r="J39" s="10" t="s">
        <v>0</v>
      </c>
      <c r="K39" s="11">
        <v>4.08</v>
      </c>
      <c r="L39" s="10" t="s">
        <v>82</v>
      </c>
      <c r="M39" s="11">
        <v>0.95</v>
      </c>
      <c r="N39" s="11">
        <v>0.78</v>
      </c>
      <c r="O39" s="11">
        <v>302000</v>
      </c>
      <c r="P39" s="11">
        <v>101.28</v>
      </c>
      <c r="Q39" s="11">
        <v>0</v>
      </c>
      <c r="R39" s="11">
        <v>305.87</v>
      </c>
      <c r="S39" s="11">
        <v>0.04</v>
      </c>
      <c r="T39" s="11">
        <v>0.27</v>
      </c>
      <c r="U39" s="11">
        <v>0.1</v>
      </c>
      <c r="V39" s="10" t="s">
        <v>0</v>
      </c>
    </row>
    <row r="40" spans="1:22" ht="12.75" customHeight="1" x14ac:dyDescent="0.2">
      <c r="A40" s="10" t="s">
        <v>0</v>
      </c>
      <c r="B40" s="10" t="s">
        <v>257</v>
      </c>
      <c r="C40" s="10" t="s">
        <v>258</v>
      </c>
      <c r="D40" s="10" t="s">
        <v>134</v>
      </c>
      <c r="E40" s="10" t="s">
        <v>0</v>
      </c>
      <c r="F40" s="10" t="s">
        <v>255</v>
      </c>
      <c r="G40" s="10" t="s">
        <v>185</v>
      </c>
      <c r="H40" s="10" t="s">
        <v>256</v>
      </c>
      <c r="I40" s="10" t="s">
        <v>210</v>
      </c>
      <c r="J40" s="10" t="s">
        <v>0</v>
      </c>
      <c r="K40" s="11">
        <v>0.57999999999999996</v>
      </c>
      <c r="L40" s="10" t="s">
        <v>82</v>
      </c>
      <c r="M40" s="11">
        <v>1.6</v>
      </c>
      <c r="N40" s="11">
        <v>1.03</v>
      </c>
      <c r="O40" s="11">
        <v>0.28999999999999998</v>
      </c>
      <c r="P40" s="11">
        <v>103.6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0" t="s">
        <v>0</v>
      </c>
    </row>
    <row r="41" spans="1:22" ht="12.75" customHeight="1" x14ac:dyDescent="0.2">
      <c r="A41" s="10" t="s">
        <v>0</v>
      </c>
      <c r="B41" s="10" t="s">
        <v>259</v>
      </c>
      <c r="C41" s="10" t="s">
        <v>260</v>
      </c>
      <c r="D41" s="10" t="s">
        <v>134</v>
      </c>
      <c r="E41" s="10" t="s">
        <v>0</v>
      </c>
      <c r="F41" s="10" t="s">
        <v>261</v>
      </c>
      <c r="G41" s="10" t="s">
        <v>262</v>
      </c>
      <c r="H41" s="10" t="s">
        <v>250</v>
      </c>
      <c r="I41" s="10" t="s">
        <v>81</v>
      </c>
      <c r="J41" s="10" t="s">
        <v>0</v>
      </c>
      <c r="K41" s="11">
        <v>8.85</v>
      </c>
      <c r="L41" s="10" t="s">
        <v>82</v>
      </c>
      <c r="M41" s="11">
        <v>5.15</v>
      </c>
      <c r="N41" s="11">
        <v>3.41</v>
      </c>
      <c r="O41" s="11">
        <v>814400</v>
      </c>
      <c r="P41" s="11">
        <v>139.80000000000001</v>
      </c>
      <c r="Q41" s="11">
        <v>0</v>
      </c>
      <c r="R41" s="11">
        <v>1138.53</v>
      </c>
      <c r="S41" s="11">
        <v>0.02</v>
      </c>
      <c r="T41" s="11">
        <v>0.99</v>
      </c>
      <c r="U41" s="11">
        <v>0.37</v>
      </c>
      <c r="V41" s="10" t="s">
        <v>0</v>
      </c>
    </row>
    <row r="42" spans="1:22" ht="12.75" customHeight="1" x14ac:dyDescent="0.2">
      <c r="A42" s="10" t="s">
        <v>0</v>
      </c>
      <c r="B42" s="10" t="s">
        <v>263</v>
      </c>
      <c r="C42" s="10" t="s">
        <v>264</v>
      </c>
      <c r="D42" s="10" t="s">
        <v>134</v>
      </c>
      <c r="E42" s="10" t="s">
        <v>0</v>
      </c>
      <c r="F42" s="10" t="s">
        <v>265</v>
      </c>
      <c r="G42" s="10" t="s">
        <v>208</v>
      </c>
      <c r="H42" s="10" t="s">
        <v>250</v>
      </c>
      <c r="I42" s="10" t="s">
        <v>81</v>
      </c>
      <c r="J42" s="10" t="s">
        <v>0</v>
      </c>
      <c r="K42" s="11">
        <v>3.01</v>
      </c>
      <c r="L42" s="10" t="s">
        <v>82</v>
      </c>
      <c r="M42" s="11">
        <v>4.45</v>
      </c>
      <c r="N42" s="11">
        <v>1.05</v>
      </c>
      <c r="O42" s="11">
        <v>60363.63</v>
      </c>
      <c r="P42" s="11">
        <v>115.05</v>
      </c>
      <c r="Q42" s="11">
        <v>0</v>
      </c>
      <c r="R42" s="11">
        <v>69.45</v>
      </c>
      <c r="S42" s="11">
        <v>0.01</v>
      </c>
      <c r="T42" s="11">
        <v>0.06</v>
      </c>
      <c r="U42" s="11">
        <v>0.02</v>
      </c>
      <c r="V42" s="10" t="s">
        <v>0</v>
      </c>
    </row>
    <row r="43" spans="1:22" ht="12.75" customHeight="1" x14ac:dyDescent="0.2">
      <c r="A43" s="10" t="s">
        <v>0</v>
      </c>
      <c r="B43" s="10" t="s">
        <v>266</v>
      </c>
      <c r="C43" s="10" t="s">
        <v>267</v>
      </c>
      <c r="D43" s="10" t="s">
        <v>134</v>
      </c>
      <c r="E43" s="10" t="s">
        <v>0</v>
      </c>
      <c r="F43" s="10" t="s">
        <v>268</v>
      </c>
      <c r="G43" s="10" t="s">
        <v>208</v>
      </c>
      <c r="H43" s="10" t="s">
        <v>256</v>
      </c>
      <c r="I43" s="10" t="s">
        <v>210</v>
      </c>
      <c r="J43" s="10" t="s">
        <v>0</v>
      </c>
      <c r="K43" s="11">
        <v>3.6</v>
      </c>
      <c r="L43" s="10" t="s">
        <v>82</v>
      </c>
      <c r="M43" s="11">
        <v>4.8</v>
      </c>
      <c r="N43" s="11">
        <v>1.01</v>
      </c>
      <c r="O43" s="11">
        <v>1125000</v>
      </c>
      <c r="P43" s="11">
        <v>115.71</v>
      </c>
      <c r="Q43" s="11">
        <v>54.8</v>
      </c>
      <c r="R43" s="11">
        <v>1356.54</v>
      </c>
      <c r="S43" s="11">
        <v>0.08</v>
      </c>
      <c r="T43" s="11">
        <v>1.18</v>
      </c>
      <c r="U43" s="11">
        <v>0.44</v>
      </c>
      <c r="V43" s="10" t="s">
        <v>0</v>
      </c>
    </row>
    <row r="44" spans="1:22" ht="12.75" customHeight="1" x14ac:dyDescent="0.2">
      <c r="A44" s="10" t="s">
        <v>0</v>
      </c>
      <c r="B44" s="10" t="s">
        <v>269</v>
      </c>
      <c r="C44" s="10" t="s">
        <v>270</v>
      </c>
      <c r="D44" s="10" t="s">
        <v>134</v>
      </c>
      <c r="E44" s="10" t="s">
        <v>0</v>
      </c>
      <c r="F44" s="10" t="s">
        <v>268</v>
      </c>
      <c r="G44" s="10" t="s">
        <v>208</v>
      </c>
      <c r="H44" s="10" t="s">
        <v>256</v>
      </c>
      <c r="I44" s="10" t="s">
        <v>210</v>
      </c>
      <c r="J44" s="10" t="s">
        <v>0</v>
      </c>
      <c r="K44" s="11">
        <v>1.94</v>
      </c>
      <c r="L44" s="10" t="s">
        <v>82</v>
      </c>
      <c r="M44" s="11">
        <v>4.9000000000000004</v>
      </c>
      <c r="N44" s="11">
        <v>0.81</v>
      </c>
      <c r="O44" s="11">
        <v>247757.74</v>
      </c>
      <c r="P44" s="11">
        <v>119.11</v>
      </c>
      <c r="Q44" s="11">
        <v>0</v>
      </c>
      <c r="R44" s="11">
        <v>295.10000000000002</v>
      </c>
      <c r="S44" s="11">
        <v>0.06</v>
      </c>
      <c r="T44" s="11">
        <v>0.26</v>
      </c>
      <c r="U44" s="11">
        <v>0.1</v>
      </c>
      <c r="V44" s="10" t="s">
        <v>0</v>
      </c>
    </row>
    <row r="45" spans="1:22" ht="12.75" customHeight="1" x14ac:dyDescent="0.2">
      <c r="A45" s="10" t="s">
        <v>0</v>
      </c>
      <c r="B45" s="10" t="s">
        <v>271</v>
      </c>
      <c r="C45" s="10" t="s">
        <v>272</v>
      </c>
      <c r="D45" s="10" t="s">
        <v>134</v>
      </c>
      <c r="E45" s="10" t="s">
        <v>0</v>
      </c>
      <c r="F45" s="10" t="s">
        <v>268</v>
      </c>
      <c r="G45" s="10" t="s">
        <v>208</v>
      </c>
      <c r="H45" s="10" t="s">
        <v>256</v>
      </c>
      <c r="I45" s="10" t="s">
        <v>210</v>
      </c>
      <c r="J45" s="10" t="s">
        <v>0</v>
      </c>
      <c r="K45" s="11">
        <v>1.5</v>
      </c>
      <c r="L45" s="10" t="s">
        <v>82</v>
      </c>
      <c r="M45" s="11">
        <v>4.95</v>
      </c>
      <c r="N45" s="11">
        <v>0.85</v>
      </c>
      <c r="O45" s="11">
        <v>169086.44</v>
      </c>
      <c r="P45" s="11">
        <v>125.56</v>
      </c>
      <c r="Q45" s="11">
        <v>114.93</v>
      </c>
      <c r="R45" s="11">
        <v>327.24</v>
      </c>
      <c r="S45" s="11">
        <v>7.0000000000000007E-2</v>
      </c>
      <c r="T45" s="11">
        <v>0.28000000000000003</v>
      </c>
      <c r="U45" s="11">
        <v>0.11</v>
      </c>
      <c r="V45" s="10" t="s">
        <v>0</v>
      </c>
    </row>
    <row r="46" spans="1:22" ht="12.75" customHeight="1" x14ac:dyDescent="0.2">
      <c r="A46" s="10" t="s">
        <v>0</v>
      </c>
      <c r="B46" s="10" t="s">
        <v>273</v>
      </c>
      <c r="C46" s="10" t="s">
        <v>274</v>
      </c>
      <c r="D46" s="10" t="s">
        <v>134</v>
      </c>
      <c r="E46" s="10" t="s">
        <v>0</v>
      </c>
      <c r="F46" s="10" t="s">
        <v>275</v>
      </c>
      <c r="G46" s="10" t="s">
        <v>208</v>
      </c>
      <c r="H46" s="10" t="s">
        <v>250</v>
      </c>
      <c r="I46" s="10" t="s">
        <v>81</v>
      </c>
      <c r="J46" s="10" t="s">
        <v>0</v>
      </c>
      <c r="K46" s="11">
        <v>5.52</v>
      </c>
      <c r="L46" s="10" t="s">
        <v>82</v>
      </c>
      <c r="M46" s="11">
        <v>4.75</v>
      </c>
      <c r="N46" s="11">
        <v>1.56</v>
      </c>
      <c r="O46" s="11">
        <v>889644</v>
      </c>
      <c r="P46" s="11">
        <v>144.94999999999999</v>
      </c>
      <c r="Q46" s="11">
        <v>0</v>
      </c>
      <c r="R46" s="11">
        <v>1289.54</v>
      </c>
      <c r="S46" s="11">
        <v>0.05</v>
      </c>
      <c r="T46" s="11">
        <v>1.1200000000000001</v>
      </c>
      <c r="U46" s="11">
        <v>0.42</v>
      </c>
      <c r="V46" s="10" t="s">
        <v>0</v>
      </c>
    </row>
    <row r="47" spans="1:22" ht="12.75" customHeight="1" x14ac:dyDescent="0.2">
      <c r="A47" s="10" t="s">
        <v>0</v>
      </c>
      <c r="B47" s="10" t="s">
        <v>276</v>
      </c>
      <c r="C47" s="10" t="s">
        <v>277</v>
      </c>
      <c r="D47" s="10" t="s">
        <v>134</v>
      </c>
      <c r="E47" s="10" t="s">
        <v>0</v>
      </c>
      <c r="F47" s="10" t="s">
        <v>278</v>
      </c>
      <c r="G47" s="10" t="s">
        <v>208</v>
      </c>
      <c r="H47" s="10" t="s">
        <v>250</v>
      </c>
      <c r="I47" s="10" t="s">
        <v>81</v>
      </c>
      <c r="J47" s="10" t="s">
        <v>0</v>
      </c>
      <c r="K47" s="11">
        <v>7.36</v>
      </c>
      <c r="L47" s="10" t="s">
        <v>82</v>
      </c>
      <c r="M47" s="11">
        <v>4</v>
      </c>
      <c r="N47" s="11">
        <v>3.18</v>
      </c>
      <c r="O47" s="11">
        <v>1308943</v>
      </c>
      <c r="P47" s="11">
        <v>106.24</v>
      </c>
      <c r="Q47" s="11">
        <v>26.18</v>
      </c>
      <c r="R47" s="11">
        <v>1416.8</v>
      </c>
      <c r="S47" s="11">
        <v>0.04</v>
      </c>
      <c r="T47" s="11">
        <v>1.23</v>
      </c>
      <c r="U47" s="11">
        <v>0.46</v>
      </c>
      <c r="V47" s="10" t="s">
        <v>0</v>
      </c>
    </row>
    <row r="48" spans="1:22" ht="12.75" customHeight="1" x14ac:dyDescent="0.2">
      <c r="A48" s="10" t="s">
        <v>0</v>
      </c>
      <c r="B48" s="10" t="s">
        <v>279</v>
      </c>
      <c r="C48" s="10" t="s">
        <v>280</v>
      </c>
      <c r="D48" s="10" t="s">
        <v>134</v>
      </c>
      <c r="E48" s="10" t="s">
        <v>0</v>
      </c>
      <c r="F48" s="10" t="s">
        <v>278</v>
      </c>
      <c r="G48" s="10" t="s">
        <v>208</v>
      </c>
      <c r="H48" s="10" t="s">
        <v>250</v>
      </c>
      <c r="I48" s="10" t="s">
        <v>81</v>
      </c>
      <c r="J48" s="10" t="s">
        <v>0</v>
      </c>
      <c r="K48" s="11">
        <v>0.99</v>
      </c>
      <c r="L48" s="10" t="s">
        <v>82</v>
      </c>
      <c r="M48" s="11">
        <v>5.3</v>
      </c>
      <c r="N48" s="11">
        <v>1.06</v>
      </c>
      <c r="O48" s="11">
        <v>409906.43</v>
      </c>
      <c r="P48" s="11">
        <v>121.87</v>
      </c>
      <c r="Q48" s="11">
        <v>12.7</v>
      </c>
      <c r="R48" s="11">
        <v>512.26</v>
      </c>
      <c r="S48" s="11">
        <v>0.09</v>
      </c>
      <c r="T48" s="11">
        <v>0.45</v>
      </c>
      <c r="U48" s="11">
        <v>0.17</v>
      </c>
      <c r="V48" s="10" t="s">
        <v>0</v>
      </c>
    </row>
    <row r="49" spans="1:22" ht="12.75" customHeight="1" x14ac:dyDescent="0.2">
      <c r="A49" s="10" t="s">
        <v>0</v>
      </c>
      <c r="B49" s="10" t="s">
        <v>281</v>
      </c>
      <c r="C49" s="10" t="s">
        <v>282</v>
      </c>
      <c r="D49" s="10" t="s">
        <v>134</v>
      </c>
      <c r="E49" s="10" t="s">
        <v>0</v>
      </c>
      <c r="F49" s="10" t="s">
        <v>278</v>
      </c>
      <c r="G49" s="10" t="s">
        <v>208</v>
      </c>
      <c r="H49" s="10" t="s">
        <v>250</v>
      </c>
      <c r="I49" s="10" t="s">
        <v>81</v>
      </c>
      <c r="J49" s="10" t="s">
        <v>0</v>
      </c>
      <c r="K49" s="11">
        <v>4.7</v>
      </c>
      <c r="L49" s="10" t="s">
        <v>82</v>
      </c>
      <c r="M49" s="11">
        <v>5.35</v>
      </c>
      <c r="N49" s="11">
        <v>2.27</v>
      </c>
      <c r="O49" s="11">
        <v>1227000</v>
      </c>
      <c r="P49" s="11">
        <v>120.15</v>
      </c>
      <c r="Q49" s="11">
        <v>0</v>
      </c>
      <c r="R49" s="11">
        <v>1474.24</v>
      </c>
      <c r="S49" s="11">
        <v>0.05</v>
      </c>
      <c r="T49" s="11">
        <v>1.28</v>
      </c>
      <c r="U49" s="11">
        <v>0.48</v>
      </c>
      <c r="V49" s="10" t="s">
        <v>0</v>
      </c>
    </row>
    <row r="50" spans="1:22" ht="12.75" customHeight="1" x14ac:dyDescent="0.2">
      <c r="A50" s="10" t="s">
        <v>0</v>
      </c>
      <c r="B50" s="10" t="s">
        <v>283</v>
      </c>
      <c r="C50" s="10" t="s">
        <v>284</v>
      </c>
      <c r="D50" s="10" t="s">
        <v>134</v>
      </c>
      <c r="E50" s="10" t="s">
        <v>0</v>
      </c>
      <c r="F50" s="10" t="s">
        <v>278</v>
      </c>
      <c r="G50" s="10" t="s">
        <v>208</v>
      </c>
      <c r="H50" s="10" t="s">
        <v>250</v>
      </c>
      <c r="I50" s="10" t="s">
        <v>81</v>
      </c>
      <c r="J50" s="10" t="s">
        <v>0</v>
      </c>
      <c r="K50" s="11">
        <v>2.71</v>
      </c>
      <c r="L50" s="10" t="s">
        <v>82</v>
      </c>
      <c r="M50" s="11">
        <v>5.0999999999999996</v>
      </c>
      <c r="N50" s="11">
        <v>1.62</v>
      </c>
      <c r="O50" s="11">
        <v>1019030</v>
      </c>
      <c r="P50" s="11">
        <v>130.99</v>
      </c>
      <c r="Q50" s="11">
        <v>0</v>
      </c>
      <c r="R50" s="11">
        <v>1334.83</v>
      </c>
      <c r="S50" s="11">
        <v>0.05</v>
      </c>
      <c r="T50" s="11">
        <v>1.1599999999999999</v>
      </c>
      <c r="U50" s="11">
        <v>0.43</v>
      </c>
      <c r="V50" s="10" t="s">
        <v>0</v>
      </c>
    </row>
    <row r="51" spans="1:22" ht="12.75" customHeight="1" x14ac:dyDescent="0.2">
      <c r="A51" s="10" t="s">
        <v>0</v>
      </c>
      <c r="B51" s="10" t="s">
        <v>285</v>
      </c>
      <c r="C51" s="10" t="s">
        <v>286</v>
      </c>
      <c r="D51" s="10" t="s">
        <v>134</v>
      </c>
      <c r="E51" s="10" t="s">
        <v>0</v>
      </c>
      <c r="F51" s="10" t="s">
        <v>287</v>
      </c>
      <c r="G51" s="10" t="s">
        <v>185</v>
      </c>
      <c r="H51" s="10" t="s">
        <v>250</v>
      </c>
      <c r="I51" s="10" t="s">
        <v>81</v>
      </c>
      <c r="J51" s="10" t="s">
        <v>0</v>
      </c>
      <c r="K51" s="11">
        <v>6.24</v>
      </c>
      <c r="L51" s="10" t="s">
        <v>82</v>
      </c>
      <c r="M51" s="11">
        <v>1.5</v>
      </c>
      <c r="N51" s="11">
        <v>1.21</v>
      </c>
      <c r="O51" s="11">
        <v>390060</v>
      </c>
      <c r="P51" s="11">
        <v>102.39</v>
      </c>
      <c r="Q51" s="11">
        <v>0</v>
      </c>
      <c r="R51" s="11">
        <v>399.38</v>
      </c>
      <c r="S51" s="11">
        <v>0.06</v>
      </c>
      <c r="T51" s="11">
        <v>0.35</v>
      </c>
      <c r="U51" s="11">
        <v>0.13</v>
      </c>
      <c r="V51" s="10" t="s">
        <v>0</v>
      </c>
    </row>
    <row r="52" spans="1:22" ht="12.75" customHeight="1" x14ac:dyDescent="0.2">
      <c r="A52" s="10" t="s">
        <v>0</v>
      </c>
      <c r="B52" s="10" t="s">
        <v>288</v>
      </c>
      <c r="C52" s="10" t="s">
        <v>289</v>
      </c>
      <c r="D52" s="10" t="s">
        <v>134</v>
      </c>
      <c r="E52" s="10" t="s">
        <v>0</v>
      </c>
      <c r="F52" s="10" t="s">
        <v>287</v>
      </c>
      <c r="G52" s="10" t="s">
        <v>185</v>
      </c>
      <c r="H52" s="10" t="s">
        <v>250</v>
      </c>
      <c r="I52" s="10" t="s">
        <v>81</v>
      </c>
      <c r="J52" s="10" t="s">
        <v>0</v>
      </c>
      <c r="K52" s="11">
        <v>1.88</v>
      </c>
      <c r="L52" s="10" t="s">
        <v>82</v>
      </c>
      <c r="M52" s="11">
        <v>4.6500000000000004</v>
      </c>
      <c r="N52" s="11">
        <v>0.66</v>
      </c>
      <c r="O52" s="11">
        <v>0.74</v>
      </c>
      <c r="P52" s="11">
        <v>132.02000000000001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0" t="s">
        <v>0</v>
      </c>
    </row>
    <row r="53" spans="1:22" ht="12.75" customHeight="1" x14ac:dyDescent="0.2">
      <c r="A53" s="10" t="s">
        <v>0</v>
      </c>
      <c r="B53" s="10" t="s">
        <v>290</v>
      </c>
      <c r="C53" s="10" t="s">
        <v>291</v>
      </c>
      <c r="D53" s="10" t="s">
        <v>134</v>
      </c>
      <c r="E53" s="10" t="s">
        <v>0</v>
      </c>
      <c r="F53" s="10" t="s">
        <v>292</v>
      </c>
      <c r="G53" s="10" t="s">
        <v>236</v>
      </c>
      <c r="H53" s="10" t="s">
        <v>256</v>
      </c>
      <c r="I53" s="10" t="s">
        <v>210</v>
      </c>
      <c r="J53" s="10" t="s">
        <v>0</v>
      </c>
      <c r="K53" s="11">
        <v>4.09</v>
      </c>
      <c r="L53" s="10" t="s">
        <v>82</v>
      </c>
      <c r="M53" s="11">
        <v>2.5499999999999998</v>
      </c>
      <c r="N53" s="11">
        <v>1.2</v>
      </c>
      <c r="O53" s="11">
        <v>929760.8</v>
      </c>
      <c r="P53" s="11">
        <v>107.48</v>
      </c>
      <c r="Q53" s="11">
        <v>0</v>
      </c>
      <c r="R53" s="11">
        <v>999.31</v>
      </c>
      <c r="S53" s="11">
        <v>0.19</v>
      </c>
      <c r="T53" s="11">
        <v>0.87</v>
      </c>
      <c r="U53" s="11">
        <v>0.32</v>
      </c>
      <c r="V53" s="10" t="s">
        <v>0</v>
      </c>
    </row>
    <row r="54" spans="1:22" ht="12.75" customHeight="1" x14ac:dyDescent="0.2">
      <c r="A54" s="10" t="s">
        <v>0</v>
      </c>
      <c r="B54" s="10" t="s">
        <v>293</v>
      </c>
      <c r="C54" s="10" t="s">
        <v>294</v>
      </c>
      <c r="D54" s="10" t="s">
        <v>134</v>
      </c>
      <c r="E54" s="10" t="s">
        <v>0</v>
      </c>
      <c r="F54" s="10" t="s">
        <v>295</v>
      </c>
      <c r="G54" s="10" t="s">
        <v>236</v>
      </c>
      <c r="H54" s="10" t="s">
        <v>250</v>
      </c>
      <c r="I54" s="10" t="s">
        <v>81</v>
      </c>
      <c r="J54" s="10" t="s">
        <v>0</v>
      </c>
      <c r="K54" s="11">
        <v>4.63</v>
      </c>
      <c r="L54" s="10" t="s">
        <v>82</v>
      </c>
      <c r="M54" s="11">
        <v>2.8</v>
      </c>
      <c r="N54" s="11">
        <v>1.23</v>
      </c>
      <c r="O54" s="11">
        <v>265000</v>
      </c>
      <c r="P54" s="11">
        <v>108.36</v>
      </c>
      <c r="Q54" s="11">
        <v>0</v>
      </c>
      <c r="R54" s="11">
        <v>287.14999999999998</v>
      </c>
      <c r="S54" s="11">
        <v>0.12</v>
      </c>
      <c r="T54" s="11">
        <v>0.25</v>
      </c>
      <c r="U54" s="11">
        <v>0.09</v>
      </c>
      <c r="V54" s="10" t="s">
        <v>0</v>
      </c>
    </row>
    <row r="55" spans="1:22" ht="12.75" customHeight="1" x14ac:dyDescent="0.2">
      <c r="A55" s="10" t="s">
        <v>0</v>
      </c>
      <c r="B55" s="10" t="s">
        <v>296</v>
      </c>
      <c r="C55" s="10" t="s">
        <v>297</v>
      </c>
      <c r="D55" s="10" t="s">
        <v>134</v>
      </c>
      <c r="E55" s="10" t="s">
        <v>0</v>
      </c>
      <c r="F55" s="10" t="s">
        <v>298</v>
      </c>
      <c r="G55" s="10" t="s">
        <v>236</v>
      </c>
      <c r="H55" s="10" t="s">
        <v>250</v>
      </c>
      <c r="I55" s="10" t="s">
        <v>81</v>
      </c>
      <c r="J55" s="10" t="s">
        <v>0</v>
      </c>
      <c r="K55" s="11">
        <v>6.09</v>
      </c>
      <c r="L55" s="10" t="s">
        <v>82</v>
      </c>
      <c r="M55" s="11">
        <v>2.3199999999999998</v>
      </c>
      <c r="N55" s="11">
        <v>1.57</v>
      </c>
      <c r="O55" s="11">
        <v>894342</v>
      </c>
      <c r="P55" s="11">
        <v>104.65</v>
      </c>
      <c r="Q55" s="11">
        <v>10.37</v>
      </c>
      <c r="R55" s="11">
        <v>946.3</v>
      </c>
      <c r="S55" s="11">
        <v>0.24</v>
      </c>
      <c r="T55" s="11">
        <v>0.82</v>
      </c>
      <c r="U55" s="11">
        <v>0.31</v>
      </c>
      <c r="V55" s="10" t="s">
        <v>0</v>
      </c>
    </row>
    <row r="56" spans="1:22" ht="12.75" customHeight="1" x14ac:dyDescent="0.2">
      <c r="A56" s="10" t="s">
        <v>0</v>
      </c>
      <c r="B56" s="10" t="s">
        <v>299</v>
      </c>
      <c r="C56" s="10" t="s">
        <v>300</v>
      </c>
      <c r="D56" s="10" t="s">
        <v>134</v>
      </c>
      <c r="E56" s="10" t="s">
        <v>0</v>
      </c>
      <c r="F56" s="10" t="s">
        <v>298</v>
      </c>
      <c r="G56" s="10" t="s">
        <v>236</v>
      </c>
      <c r="H56" s="10" t="s">
        <v>256</v>
      </c>
      <c r="I56" s="10" t="s">
        <v>210</v>
      </c>
      <c r="J56" s="10" t="s">
        <v>0</v>
      </c>
      <c r="K56" s="11">
        <v>7.33</v>
      </c>
      <c r="L56" s="10" t="s">
        <v>82</v>
      </c>
      <c r="M56" s="11">
        <v>2.48</v>
      </c>
      <c r="N56" s="11">
        <v>1.8</v>
      </c>
      <c r="O56" s="11">
        <v>624950.48</v>
      </c>
      <c r="P56" s="11">
        <v>106.15</v>
      </c>
      <c r="Q56" s="11">
        <v>0</v>
      </c>
      <c r="R56" s="11">
        <v>663.38</v>
      </c>
      <c r="S56" s="11">
        <v>0.15</v>
      </c>
      <c r="T56" s="11">
        <v>0.57999999999999996</v>
      </c>
      <c r="U56" s="11">
        <v>0.22</v>
      </c>
      <c r="V56" s="10" t="s">
        <v>0</v>
      </c>
    </row>
    <row r="57" spans="1:22" ht="12.75" customHeight="1" x14ac:dyDescent="0.2">
      <c r="A57" s="10" t="s">
        <v>0</v>
      </c>
      <c r="B57" s="10" t="s">
        <v>301</v>
      </c>
      <c r="C57" s="10" t="s">
        <v>302</v>
      </c>
      <c r="D57" s="10" t="s">
        <v>134</v>
      </c>
      <c r="E57" s="10" t="s">
        <v>0</v>
      </c>
      <c r="F57" s="10" t="s">
        <v>298</v>
      </c>
      <c r="G57" s="10" t="s">
        <v>236</v>
      </c>
      <c r="H57" s="10" t="s">
        <v>250</v>
      </c>
      <c r="I57" s="10" t="s">
        <v>81</v>
      </c>
      <c r="J57" s="10" t="s">
        <v>0</v>
      </c>
      <c r="K57" s="11">
        <v>3.79</v>
      </c>
      <c r="L57" s="10" t="s">
        <v>82</v>
      </c>
      <c r="M57" s="11">
        <v>3.75</v>
      </c>
      <c r="N57" s="11">
        <v>1.1599999999999999</v>
      </c>
      <c r="O57" s="11">
        <v>840000</v>
      </c>
      <c r="P57" s="11">
        <v>119.79</v>
      </c>
      <c r="Q57" s="11">
        <v>0</v>
      </c>
      <c r="R57" s="11">
        <v>1006.24</v>
      </c>
      <c r="S57" s="11">
        <v>0.11</v>
      </c>
      <c r="T57" s="11">
        <v>0.88</v>
      </c>
      <c r="U57" s="11">
        <v>0.33</v>
      </c>
      <c r="V57" s="10" t="s">
        <v>0</v>
      </c>
    </row>
    <row r="58" spans="1:22" ht="12.75" customHeight="1" x14ac:dyDescent="0.2">
      <c r="A58" s="10" t="s">
        <v>0</v>
      </c>
      <c r="B58" s="10" t="s">
        <v>303</v>
      </c>
      <c r="C58" s="10" t="s">
        <v>304</v>
      </c>
      <c r="D58" s="10" t="s">
        <v>134</v>
      </c>
      <c r="E58" s="10" t="s">
        <v>0</v>
      </c>
      <c r="F58" s="10" t="s">
        <v>305</v>
      </c>
      <c r="G58" s="10" t="s">
        <v>208</v>
      </c>
      <c r="H58" s="10" t="s">
        <v>250</v>
      </c>
      <c r="I58" s="10" t="s">
        <v>81</v>
      </c>
      <c r="J58" s="10" t="s">
        <v>0</v>
      </c>
      <c r="K58" s="11">
        <v>6.83</v>
      </c>
      <c r="L58" s="10" t="s">
        <v>82</v>
      </c>
      <c r="M58" s="11">
        <v>2.2999999999999998</v>
      </c>
      <c r="N58" s="11">
        <v>2.2999999999999998</v>
      </c>
      <c r="O58" s="11">
        <v>294927.84000000003</v>
      </c>
      <c r="P58" s="11">
        <v>101.15</v>
      </c>
      <c r="Q58" s="11">
        <v>6.57</v>
      </c>
      <c r="R58" s="11">
        <v>304.89</v>
      </c>
      <c r="S58" s="11">
        <v>0.02</v>
      </c>
      <c r="T58" s="11">
        <v>0.26</v>
      </c>
      <c r="U58" s="11">
        <v>0.1</v>
      </c>
      <c r="V58" s="10" t="s">
        <v>0</v>
      </c>
    </row>
    <row r="59" spans="1:22" ht="12.75" customHeight="1" x14ac:dyDescent="0.2">
      <c r="A59" s="10" t="s">
        <v>0</v>
      </c>
      <c r="B59" s="10" t="s">
        <v>306</v>
      </c>
      <c r="C59" s="10" t="s">
        <v>307</v>
      </c>
      <c r="D59" s="10" t="s">
        <v>134</v>
      </c>
      <c r="E59" s="10" t="s">
        <v>0</v>
      </c>
      <c r="F59" s="10" t="s">
        <v>305</v>
      </c>
      <c r="G59" s="10" t="s">
        <v>208</v>
      </c>
      <c r="H59" s="10" t="s">
        <v>250</v>
      </c>
      <c r="I59" s="10" t="s">
        <v>81</v>
      </c>
      <c r="J59" s="10" t="s">
        <v>0</v>
      </c>
      <c r="K59" s="11">
        <v>2.78</v>
      </c>
      <c r="L59" s="10" t="s">
        <v>82</v>
      </c>
      <c r="M59" s="11">
        <v>2.29</v>
      </c>
      <c r="N59" s="11">
        <v>1.1399999999999999</v>
      </c>
      <c r="O59" s="11">
        <v>826292.96</v>
      </c>
      <c r="P59" s="11">
        <v>103.25</v>
      </c>
      <c r="Q59" s="11">
        <v>11.75</v>
      </c>
      <c r="R59" s="11">
        <v>864.9</v>
      </c>
      <c r="S59" s="11">
        <v>0.14000000000000001</v>
      </c>
      <c r="T59" s="11">
        <v>0.75</v>
      </c>
      <c r="U59" s="11">
        <v>0.28000000000000003</v>
      </c>
      <c r="V59" s="10" t="s">
        <v>0</v>
      </c>
    </row>
    <row r="60" spans="1:22" ht="12.75" customHeight="1" x14ac:dyDescent="0.2">
      <c r="A60" s="10" t="s">
        <v>0</v>
      </c>
      <c r="B60" s="10" t="s">
        <v>308</v>
      </c>
      <c r="C60" s="10" t="s">
        <v>309</v>
      </c>
      <c r="D60" s="10" t="s">
        <v>134</v>
      </c>
      <c r="E60" s="10" t="s">
        <v>0</v>
      </c>
      <c r="F60" s="10" t="s">
        <v>305</v>
      </c>
      <c r="G60" s="10" t="s">
        <v>208</v>
      </c>
      <c r="H60" s="10" t="s">
        <v>250</v>
      </c>
      <c r="I60" s="10" t="s">
        <v>81</v>
      </c>
      <c r="J60" s="10" t="s">
        <v>0</v>
      </c>
      <c r="K60" s="11">
        <v>4.12</v>
      </c>
      <c r="L60" s="10" t="s">
        <v>82</v>
      </c>
      <c r="M60" s="11">
        <v>2.5499999999999998</v>
      </c>
      <c r="N60" s="11">
        <v>1.21</v>
      </c>
      <c r="O60" s="11">
        <v>471671.56</v>
      </c>
      <c r="P60" s="11">
        <v>106.34</v>
      </c>
      <c r="Q60" s="11">
        <v>11.28</v>
      </c>
      <c r="R60" s="11">
        <v>512.86</v>
      </c>
      <c r="S60" s="11">
        <v>0.05</v>
      </c>
      <c r="T60" s="11">
        <v>0.45</v>
      </c>
      <c r="U60" s="11">
        <v>0.17</v>
      </c>
      <c r="V60" s="10" t="s">
        <v>0</v>
      </c>
    </row>
    <row r="61" spans="1:22" ht="12.75" customHeight="1" x14ac:dyDescent="0.2">
      <c r="A61" s="10" t="s">
        <v>0</v>
      </c>
      <c r="B61" s="10" t="s">
        <v>310</v>
      </c>
      <c r="C61" s="10" t="s">
        <v>311</v>
      </c>
      <c r="D61" s="10" t="s">
        <v>134</v>
      </c>
      <c r="E61" s="10" t="s">
        <v>0</v>
      </c>
      <c r="F61" s="10" t="s">
        <v>305</v>
      </c>
      <c r="G61" s="10" t="s">
        <v>208</v>
      </c>
      <c r="H61" s="10" t="s">
        <v>250</v>
      </c>
      <c r="I61" s="10" t="s">
        <v>81</v>
      </c>
      <c r="J61" s="10" t="s">
        <v>0</v>
      </c>
      <c r="K61" s="11">
        <v>3.1</v>
      </c>
      <c r="L61" s="10" t="s">
        <v>82</v>
      </c>
      <c r="M61" s="11">
        <v>4.9000000000000004</v>
      </c>
      <c r="N61" s="11">
        <v>1.26</v>
      </c>
      <c r="O61" s="11">
        <v>1021107.97</v>
      </c>
      <c r="P61" s="11">
        <v>115.53</v>
      </c>
      <c r="Q61" s="11">
        <v>0</v>
      </c>
      <c r="R61" s="11">
        <v>1179.69</v>
      </c>
      <c r="S61" s="11">
        <v>0.11</v>
      </c>
      <c r="T61" s="11">
        <v>1.03</v>
      </c>
      <c r="U61" s="11">
        <v>0.38</v>
      </c>
      <c r="V61" s="10" t="s">
        <v>0</v>
      </c>
    </row>
    <row r="62" spans="1:22" ht="12.75" customHeight="1" x14ac:dyDescent="0.2">
      <c r="A62" s="10" t="s">
        <v>0</v>
      </c>
      <c r="B62" s="10" t="s">
        <v>312</v>
      </c>
      <c r="C62" s="10" t="s">
        <v>313</v>
      </c>
      <c r="D62" s="10" t="s">
        <v>134</v>
      </c>
      <c r="E62" s="10" t="s">
        <v>0</v>
      </c>
      <c r="F62" s="10" t="s">
        <v>305</v>
      </c>
      <c r="G62" s="10" t="s">
        <v>208</v>
      </c>
      <c r="H62" s="10" t="s">
        <v>250</v>
      </c>
      <c r="I62" s="10" t="s">
        <v>81</v>
      </c>
      <c r="J62" s="10" t="s">
        <v>0</v>
      </c>
      <c r="K62" s="11">
        <v>0.17</v>
      </c>
      <c r="L62" s="10" t="s">
        <v>82</v>
      </c>
      <c r="M62" s="11">
        <v>4.7</v>
      </c>
      <c r="N62" s="11">
        <v>0.96</v>
      </c>
      <c r="O62" s="11">
        <v>28724.22</v>
      </c>
      <c r="P62" s="11">
        <v>118.8</v>
      </c>
      <c r="Q62" s="11">
        <v>0</v>
      </c>
      <c r="R62" s="11">
        <v>34.119999999999997</v>
      </c>
      <c r="S62" s="11">
        <v>0.02</v>
      </c>
      <c r="T62" s="11">
        <v>0.03</v>
      </c>
      <c r="U62" s="11">
        <v>0.01</v>
      </c>
      <c r="V62" s="10" t="s">
        <v>0</v>
      </c>
    </row>
    <row r="63" spans="1:22" ht="12.75" customHeight="1" x14ac:dyDescent="0.2">
      <c r="A63" s="10" t="s">
        <v>0</v>
      </c>
      <c r="B63" s="10" t="s">
        <v>314</v>
      </c>
      <c r="C63" s="10" t="s">
        <v>315</v>
      </c>
      <c r="D63" s="10" t="s">
        <v>134</v>
      </c>
      <c r="E63" s="10" t="s">
        <v>0</v>
      </c>
      <c r="F63" s="10" t="s">
        <v>305</v>
      </c>
      <c r="G63" s="10" t="s">
        <v>208</v>
      </c>
      <c r="H63" s="10" t="s">
        <v>250</v>
      </c>
      <c r="I63" s="10" t="s">
        <v>81</v>
      </c>
      <c r="J63" s="10" t="s">
        <v>0</v>
      </c>
      <c r="K63" s="11">
        <v>2.99</v>
      </c>
      <c r="L63" s="10" t="s">
        <v>82</v>
      </c>
      <c r="M63" s="11">
        <v>5.85</v>
      </c>
      <c r="N63" s="11">
        <v>1.2</v>
      </c>
      <c r="O63" s="11">
        <v>834090.81</v>
      </c>
      <c r="P63" s="11">
        <v>123.77</v>
      </c>
      <c r="Q63" s="11">
        <v>0</v>
      </c>
      <c r="R63" s="11">
        <v>1032.3499999999999</v>
      </c>
      <c r="S63" s="11">
        <v>0.06</v>
      </c>
      <c r="T63" s="11">
        <v>0.9</v>
      </c>
      <c r="U63" s="11">
        <v>0.34</v>
      </c>
      <c r="V63" s="10" t="s">
        <v>0</v>
      </c>
    </row>
    <row r="64" spans="1:22" ht="12.75" customHeight="1" x14ac:dyDescent="0.2">
      <c r="A64" s="10" t="s">
        <v>0</v>
      </c>
      <c r="B64" s="10" t="s">
        <v>316</v>
      </c>
      <c r="C64" s="10" t="s">
        <v>317</v>
      </c>
      <c r="D64" s="10" t="s">
        <v>134</v>
      </c>
      <c r="E64" s="10" t="s">
        <v>0</v>
      </c>
      <c r="F64" s="10" t="s">
        <v>318</v>
      </c>
      <c r="G64" s="10" t="s">
        <v>319</v>
      </c>
      <c r="H64" s="10" t="s">
        <v>256</v>
      </c>
      <c r="I64" s="10" t="s">
        <v>210</v>
      </c>
      <c r="J64" s="10" t="s">
        <v>0</v>
      </c>
      <c r="K64" s="11">
        <v>2.92</v>
      </c>
      <c r="L64" s="10" t="s">
        <v>82</v>
      </c>
      <c r="M64" s="11">
        <v>4.05</v>
      </c>
      <c r="N64" s="11">
        <v>0.85</v>
      </c>
      <c r="O64" s="11">
        <v>277778.03999999998</v>
      </c>
      <c r="P64" s="11">
        <v>131.15</v>
      </c>
      <c r="Q64" s="11">
        <v>82.79</v>
      </c>
      <c r="R64" s="11">
        <v>447.09</v>
      </c>
      <c r="S64" s="11">
        <v>0.15</v>
      </c>
      <c r="T64" s="11">
        <v>0.39</v>
      </c>
      <c r="U64" s="11">
        <v>0.14000000000000001</v>
      </c>
      <c r="V64" s="10" t="s">
        <v>0</v>
      </c>
    </row>
    <row r="65" spans="1:22" ht="12.75" customHeight="1" x14ac:dyDescent="0.2">
      <c r="A65" s="10" t="s">
        <v>0</v>
      </c>
      <c r="B65" s="10" t="s">
        <v>320</v>
      </c>
      <c r="C65" s="10" t="s">
        <v>321</v>
      </c>
      <c r="D65" s="10" t="s">
        <v>134</v>
      </c>
      <c r="E65" s="10" t="s">
        <v>0</v>
      </c>
      <c r="F65" s="10" t="s">
        <v>322</v>
      </c>
      <c r="G65" s="10" t="s">
        <v>323</v>
      </c>
      <c r="H65" s="10" t="s">
        <v>250</v>
      </c>
      <c r="I65" s="10" t="s">
        <v>81</v>
      </c>
      <c r="J65" s="10" t="s">
        <v>0</v>
      </c>
      <c r="K65" s="11">
        <v>5.58</v>
      </c>
      <c r="L65" s="10" t="s">
        <v>82</v>
      </c>
      <c r="M65" s="11">
        <v>1.94</v>
      </c>
      <c r="N65" s="11">
        <v>1.33</v>
      </c>
      <c r="O65" s="11">
        <v>531432</v>
      </c>
      <c r="P65" s="11">
        <v>103.89</v>
      </c>
      <c r="Q65" s="11">
        <v>0</v>
      </c>
      <c r="R65" s="11">
        <v>552.1</v>
      </c>
      <c r="S65" s="11">
        <v>7.0000000000000007E-2</v>
      </c>
      <c r="T65" s="11">
        <v>0.48</v>
      </c>
      <c r="U65" s="11">
        <v>0.18</v>
      </c>
      <c r="V65" s="10" t="s">
        <v>0</v>
      </c>
    </row>
    <row r="66" spans="1:22" ht="12.75" customHeight="1" x14ac:dyDescent="0.2">
      <c r="A66" s="10" t="s">
        <v>0</v>
      </c>
      <c r="B66" s="10" t="s">
        <v>324</v>
      </c>
      <c r="C66" s="10" t="s">
        <v>325</v>
      </c>
      <c r="D66" s="10" t="s">
        <v>134</v>
      </c>
      <c r="E66" s="10" t="s">
        <v>0</v>
      </c>
      <c r="F66" s="10" t="s">
        <v>255</v>
      </c>
      <c r="G66" s="10" t="s">
        <v>185</v>
      </c>
      <c r="H66" s="10" t="s">
        <v>326</v>
      </c>
      <c r="I66" s="10" t="s">
        <v>210</v>
      </c>
      <c r="J66" s="10" t="s">
        <v>0</v>
      </c>
      <c r="K66" s="11">
        <v>2.91</v>
      </c>
      <c r="L66" s="10" t="s">
        <v>82</v>
      </c>
      <c r="M66" s="11">
        <v>4.1500000000000004</v>
      </c>
      <c r="N66" s="11">
        <v>0.83</v>
      </c>
      <c r="O66" s="11">
        <v>840000</v>
      </c>
      <c r="P66" s="11">
        <v>113.25</v>
      </c>
      <c r="Q66" s="11">
        <v>35.96</v>
      </c>
      <c r="R66" s="11">
        <v>987.26</v>
      </c>
      <c r="S66" s="11">
        <v>0.28000000000000003</v>
      </c>
      <c r="T66" s="11">
        <v>0.86</v>
      </c>
      <c r="U66" s="11">
        <v>0.32</v>
      </c>
      <c r="V66" s="10" t="s">
        <v>0</v>
      </c>
    </row>
    <row r="67" spans="1:22" ht="12.75" customHeight="1" x14ac:dyDescent="0.2">
      <c r="A67" s="10" t="s">
        <v>0</v>
      </c>
      <c r="B67" s="10" t="s">
        <v>327</v>
      </c>
      <c r="C67" s="10" t="s">
        <v>328</v>
      </c>
      <c r="D67" s="10" t="s">
        <v>134</v>
      </c>
      <c r="E67" s="10" t="s">
        <v>0</v>
      </c>
      <c r="F67" s="10" t="s">
        <v>329</v>
      </c>
      <c r="G67" s="10" t="s">
        <v>330</v>
      </c>
      <c r="H67" s="10" t="s">
        <v>326</v>
      </c>
      <c r="I67" s="10" t="s">
        <v>210</v>
      </c>
      <c r="J67" s="10" t="s">
        <v>0</v>
      </c>
      <c r="K67" s="11">
        <v>2.2200000000000002</v>
      </c>
      <c r="L67" s="10" t="s">
        <v>82</v>
      </c>
      <c r="M67" s="11">
        <v>4.7</v>
      </c>
      <c r="N67" s="11">
        <v>0.9</v>
      </c>
      <c r="O67" s="11">
        <v>720000</v>
      </c>
      <c r="P67" s="11">
        <v>132</v>
      </c>
      <c r="Q67" s="11">
        <v>0</v>
      </c>
      <c r="R67" s="11">
        <v>950.4</v>
      </c>
      <c r="S67" s="11">
        <v>0.36</v>
      </c>
      <c r="T67" s="11">
        <v>0.83</v>
      </c>
      <c r="U67" s="11">
        <v>0.31</v>
      </c>
      <c r="V67" s="10" t="s">
        <v>0</v>
      </c>
    </row>
    <row r="68" spans="1:22" ht="12.75" customHeight="1" x14ac:dyDescent="0.2">
      <c r="A68" s="10" t="s">
        <v>0</v>
      </c>
      <c r="B68" s="10" t="s">
        <v>331</v>
      </c>
      <c r="C68" s="10" t="s">
        <v>332</v>
      </c>
      <c r="D68" s="10" t="s">
        <v>134</v>
      </c>
      <c r="E68" s="10" t="s">
        <v>0</v>
      </c>
      <c r="F68" s="10" t="s">
        <v>333</v>
      </c>
      <c r="G68" s="10" t="s">
        <v>208</v>
      </c>
      <c r="H68" s="10" t="s">
        <v>326</v>
      </c>
      <c r="I68" s="10" t="s">
        <v>210</v>
      </c>
      <c r="J68" s="10" t="s">
        <v>0</v>
      </c>
      <c r="K68" s="11">
        <v>6.78</v>
      </c>
      <c r="L68" s="10" t="s">
        <v>82</v>
      </c>
      <c r="M68" s="11">
        <v>1.95</v>
      </c>
      <c r="N68" s="11">
        <v>2.13</v>
      </c>
      <c r="O68" s="11">
        <v>310000</v>
      </c>
      <c r="P68" s="11">
        <v>99.35</v>
      </c>
      <c r="Q68" s="11">
        <v>0</v>
      </c>
      <c r="R68" s="11">
        <v>307.98</v>
      </c>
      <c r="S68" s="11">
        <v>0.09</v>
      </c>
      <c r="T68" s="11">
        <v>0.27</v>
      </c>
      <c r="U68" s="11">
        <v>0.1</v>
      </c>
      <c r="V68" s="10" t="s">
        <v>0</v>
      </c>
    </row>
    <row r="69" spans="1:22" ht="12.75" customHeight="1" x14ac:dyDescent="0.2">
      <c r="A69" s="10" t="s">
        <v>0</v>
      </c>
      <c r="B69" s="10" t="s">
        <v>334</v>
      </c>
      <c r="C69" s="10" t="s">
        <v>335</v>
      </c>
      <c r="D69" s="10" t="s">
        <v>134</v>
      </c>
      <c r="E69" s="10" t="s">
        <v>0</v>
      </c>
      <c r="F69" s="10" t="s">
        <v>333</v>
      </c>
      <c r="G69" s="10" t="s">
        <v>208</v>
      </c>
      <c r="H69" s="10" t="s">
        <v>326</v>
      </c>
      <c r="I69" s="10" t="s">
        <v>210</v>
      </c>
      <c r="J69" s="10" t="s">
        <v>0</v>
      </c>
      <c r="K69" s="11">
        <v>3.7</v>
      </c>
      <c r="L69" s="10" t="s">
        <v>82</v>
      </c>
      <c r="M69" s="11">
        <v>2.85</v>
      </c>
      <c r="N69" s="11">
        <v>1.37</v>
      </c>
      <c r="O69" s="11">
        <v>1207894.74</v>
      </c>
      <c r="P69" s="11">
        <v>107.33</v>
      </c>
      <c r="Q69" s="11">
        <v>0</v>
      </c>
      <c r="R69" s="11">
        <v>1296.43</v>
      </c>
      <c r="S69" s="11">
        <v>0.23</v>
      </c>
      <c r="T69" s="11">
        <v>1.1299999999999999</v>
      </c>
      <c r="U69" s="11">
        <v>0.42</v>
      </c>
      <c r="V69" s="10" t="s">
        <v>0</v>
      </c>
    </row>
    <row r="70" spans="1:22" ht="12.75" customHeight="1" x14ac:dyDescent="0.2">
      <c r="A70" s="10" t="s">
        <v>0</v>
      </c>
      <c r="B70" s="10" t="s">
        <v>336</v>
      </c>
      <c r="C70" s="10" t="s">
        <v>337</v>
      </c>
      <c r="D70" s="10" t="s">
        <v>134</v>
      </c>
      <c r="E70" s="10" t="s">
        <v>0</v>
      </c>
      <c r="F70" s="10" t="s">
        <v>333</v>
      </c>
      <c r="G70" s="10" t="s">
        <v>208</v>
      </c>
      <c r="H70" s="10" t="s">
        <v>326</v>
      </c>
      <c r="I70" s="10" t="s">
        <v>210</v>
      </c>
      <c r="J70" s="10" t="s">
        <v>0</v>
      </c>
      <c r="K70" s="11">
        <v>1.22</v>
      </c>
      <c r="L70" s="10" t="s">
        <v>82</v>
      </c>
      <c r="M70" s="11">
        <v>4.8499999999999996</v>
      </c>
      <c r="N70" s="11">
        <v>1.07</v>
      </c>
      <c r="O70" s="11">
        <v>198739.20000000001</v>
      </c>
      <c r="P70" s="11">
        <v>127.85</v>
      </c>
      <c r="Q70" s="11">
        <v>0</v>
      </c>
      <c r="R70" s="11">
        <v>254.09</v>
      </c>
      <c r="S70" s="11">
        <v>0.08</v>
      </c>
      <c r="T70" s="11">
        <v>0.22</v>
      </c>
      <c r="U70" s="11">
        <v>0.08</v>
      </c>
      <c r="V70" s="10" t="s">
        <v>0</v>
      </c>
    </row>
    <row r="71" spans="1:22" ht="12.75" customHeight="1" x14ac:dyDescent="0.2">
      <c r="A71" s="10" t="s">
        <v>0</v>
      </c>
      <c r="B71" s="10" t="s">
        <v>338</v>
      </c>
      <c r="C71" s="10" t="s">
        <v>339</v>
      </c>
      <c r="D71" s="10" t="s">
        <v>134</v>
      </c>
      <c r="E71" s="10" t="s">
        <v>0</v>
      </c>
      <c r="F71" s="10" t="s">
        <v>232</v>
      </c>
      <c r="G71" s="10" t="s">
        <v>185</v>
      </c>
      <c r="H71" s="10" t="s">
        <v>340</v>
      </c>
      <c r="I71" s="10" t="s">
        <v>81</v>
      </c>
      <c r="J71" s="10" t="s">
        <v>0</v>
      </c>
      <c r="K71" s="11">
        <v>2.58</v>
      </c>
      <c r="L71" s="10" t="s">
        <v>82</v>
      </c>
      <c r="M71" s="11">
        <v>6.4</v>
      </c>
      <c r="N71" s="11">
        <v>0.88</v>
      </c>
      <c r="O71" s="11">
        <v>2031311</v>
      </c>
      <c r="P71" s="11">
        <v>131.34</v>
      </c>
      <c r="Q71" s="11">
        <v>0</v>
      </c>
      <c r="R71" s="11">
        <v>2667.92</v>
      </c>
      <c r="S71" s="11">
        <v>0.16</v>
      </c>
      <c r="T71" s="11">
        <v>2.3199999999999998</v>
      </c>
      <c r="U71" s="11">
        <v>0.87</v>
      </c>
      <c r="V71" s="10" t="s">
        <v>0</v>
      </c>
    </row>
    <row r="72" spans="1:22" ht="12.75" customHeight="1" x14ac:dyDescent="0.2">
      <c r="A72" s="10" t="s">
        <v>0</v>
      </c>
      <c r="B72" s="10" t="s">
        <v>341</v>
      </c>
      <c r="C72" s="10" t="s">
        <v>342</v>
      </c>
      <c r="D72" s="10" t="s">
        <v>134</v>
      </c>
      <c r="E72" s="10" t="s">
        <v>0</v>
      </c>
      <c r="F72" s="10" t="s">
        <v>343</v>
      </c>
      <c r="G72" s="10" t="s">
        <v>224</v>
      </c>
      <c r="H72" s="10" t="s">
        <v>326</v>
      </c>
      <c r="I72" s="10" t="s">
        <v>210</v>
      </c>
      <c r="J72" s="10" t="s">
        <v>0</v>
      </c>
      <c r="K72" s="11">
        <v>1.1200000000000001</v>
      </c>
      <c r="L72" s="10" t="s">
        <v>82</v>
      </c>
      <c r="M72" s="11">
        <v>3.9</v>
      </c>
      <c r="N72" s="11">
        <v>1.05</v>
      </c>
      <c r="O72" s="11">
        <v>221354.46</v>
      </c>
      <c r="P72" s="11">
        <v>108.85</v>
      </c>
      <c r="Q72" s="11">
        <v>0</v>
      </c>
      <c r="R72" s="11">
        <v>240.94</v>
      </c>
      <c r="S72" s="11">
        <v>0.05</v>
      </c>
      <c r="T72" s="11">
        <v>0.21</v>
      </c>
      <c r="U72" s="11">
        <v>0.08</v>
      </c>
      <c r="V72" s="10" t="s">
        <v>0</v>
      </c>
    </row>
    <row r="73" spans="1:22" ht="12.75" customHeight="1" x14ac:dyDescent="0.2">
      <c r="A73" s="10" t="s">
        <v>0</v>
      </c>
      <c r="B73" s="10" t="s">
        <v>344</v>
      </c>
      <c r="C73" s="10" t="s">
        <v>345</v>
      </c>
      <c r="D73" s="10" t="s">
        <v>134</v>
      </c>
      <c r="E73" s="10" t="s">
        <v>0</v>
      </c>
      <c r="F73" s="10" t="s">
        <v>292</v>
      </c>
      <c r="G73" s="10" t="s">
        <v>236</v>
      </c>
      <c r="H73" s="10" t="s">
        <v>340</v>
      </c>
      <c r="I73" s="10" t="s">
        <v>81</v>
      </c>
      <c r="J73" s="10" t="s">
        <v>0</v>
      </c>
      <c r="K73" s="11">
        <v>1.22</v>
      </c>
      <c r="L73" s="10" t="s">
        <v>82</v>
      </c>
      <c r="M73" s="11">
        <v>4.5</v>
      </c>
      <c r="N73" s="11">
        <v>1.08</v>
      </c>
      <c r="O73" s="11">
        <v>427003.42</v>
      </c>
      <c r="P73" s="11">
        <v>127.2</v>
      </c>
      <c r="Q73" s="11">
        <v>0</v>
      </c>
      <c r="R73" s="11">
        <v>543.15</v>
      </c>
      <c r="S73" s="11">
        <v>0.41</v>
      </c>
      <c r="T73" s="11">
        <v>0.47</v>
      </c>
      <c r="U73" s="11">
        <v>0.18</v>
      </c>
      <c r="V73" s="10" t="s">
        <v>0</v>
      </c>
    </row>
    <row r="74" spans="1:22" ht="12.75" customHeight="1" x14ac:dyDescent="0.2">
      <c r="A74" s="10" t="s">
        <v>0</v>
      </c>
      <c r="B74" s="10" t="s">
        <v>346</v>
      </c>
      <c r="C74" s="10" t="s">
        <v>347</v>
      </c>
      <c r="D74" s="10" t="s">
        <v>134</v>
      </c>
      <c r="E74" s="10" t="s">
        <v>0</v>
      </c>
      <c r="F74" s="10" t="s">
        <v>348</v>
      </c>
      <c r="G74" s="10" t="s">
        <v>185</v>
      </c>
      <c r="H74" s="10" t="s">
        <v>340</v>
      </c>
      <c r="I74" s="10" t="s">
        <v>81</v>
      </c>
      <c r="J74" s="10" t="s">
        <v>0</v>
      </c>
      <c r="K74" s="11">
        <v>2.46</v>
      </c>
      <c r="L74" s="10" t="s">
        <v>82</v>
      </c>
      <c r="M74" s="11">
        <v>2</v>
      </c>
      <c r="N74" s="11">
        <v>0.77</v>
      </c>
      <c r="O74" s="11">
        <v>1000853</v>
      </c>
      <c r="P74" s="11">
        <v>105.37</v>
      </c>
      <c r="Q74" s="11">
        <v>0</v>
      </c>
      <c r="R74" s="11">
        <v>1054.5999999999999</v>
      </c>
      <c r="S74" s="11">
        <v>0.14000000000000001</v>
      </c>
      <c r="T74" s="11">
        <v>0.92</v>
      </c>
      <c r="U74" s="11">
        <v>0.34</v>
      </c>
      <c r="V74" s="10" t="s">
        <v>0</v>
      </c>
    </row>
    <row r="75" spans="1:22" ht="12.75" customHeight="1" x14ac:dyDescent="0.2">
      <c r="A75" s="10" t="s">
        <v>0</v>
      </c>
      <c r="B75" s="10" t="s">
        <v>349</v>
      </c>
      <c r="C75" s="10" t="s">
        <v>350</v>
      </c>
      <c r="D75" s="10" t="s">
        <v>134</v>
      </c>
      <c r="E75" s="10" t="s">
        <v>0</v>
      </c>
      <c r="F75" s="10" t="s">
        <v>351</v>
      </c>
      <c r="G75" s="10" t="s">
        <v>185</v>
      </c>
      <c r="H75" s="10" t="s">
        <v>340</v>
      </c>
      <c r="I75" s="10" t="s">
        <v>81</v>
      </c>
      <c r="J75" s="10" t="s">
        <v>0</v>
      </c>
      <c r="K75" s="11">
        <v>4.1399999999999997</v>
      </c>
      <c r="L75" s="10" t="s">
        <v>82</v>
      </c>
      <c r="M75" s="11">
        <v>4.5</v>
      </c>
      <c r="N75" s="11">
        <v>1.27</v>
      </c>
      <c r="O75" s="11">
        <v>981528</v>
      </c>
      <c r="P75" s="11">
        <v>136.91999999999999</v>
      </c>
      <c r="Q75" s="11">
        <v>13.25</v>
      </c>
      <c r="R75" s="11">
        <v>1357.16</v>
      </c>
      <c r="S75" s="11">
        <v>0.06</v>
      </c>
      <c r="T75" s="11">
        <v>1.18</v>
      </c>
      <c r="U75" s="11">
        <v>0.44</v>
      </c>
      <c r="V75" s="10" t="s">
        <v>0</v>
      </c>
    </row>
    <row r="76" spans="1:22" ht="12.75" customHeight="1" x14ac:dyDescent="0.2">
      <c r="A76" s="10" t="s">
        <v>0</v>
      </c>
      <c r="B76" s="10" t="s">
        <v>352</v>
      </c>
      <c r="C76" s="10" t="s">
        <v>353</v>
      </c>
      <c r="D76" s="10" t="s">
        <v>134</v>
      </c>
      <c r="E76" s="10" t="s">
        <v>0</v>
      </c>
      <c r="F76" s="10" t="s">
        <v>354</v>
      </c>
      <c r="G76" s="10" t="s">
        <v>355</v>
      </c>
      <c r="H76" s="10" t="s">
        <v>326</v>
      </c>
      <c r="I76" s="10" t="s">
        <v>210</v>
      </c>
      <c r="J76" s="10" t="s">
        <v>0</v>
      </c>
      <c r="K76" s="11">
        <v>4.18</v>
      </c>
      <c r="L76" s="10" t="s">
        <v>82</v>
      </c>
      <c r="M76" s="11">
        <v>3.95</v>
      </c>
      <c r="N76" s="11">
        <v>1.29</v>
      </c>
      <c r="O76" s="11">
        <v>963649.78</v>
      </c>
      <c r="P76" s="11">
        <v>117.56</v>
      </c>
      <c r="Q76" s="11">
        <v>0</v>
      </c>
      <c r="R76" s="11">
        <v>1132.8699999999999</v>
      </c>
      <c r="S76" s="11">
        <v>0.18</v>
      </c>
      <c r="T76" s="11">
        <v>0.99</v>
      </c>
      <c r="U76" s="11">
        <v>0.37</v>
      </c>
      <c r="V76" s="10" t="s">
        <v>0</v>
      </c>
    </row>
    <row r="77" spans="1:22" ht="12.75" customHeight="1" x14ac:dyDescent="0.2">
      <c r="A77" s="10" t="s">
        <v>0</v>
      </c>
      <c r="B77" s="10" t="s">
        <v>356</v>
      </c>
      <c r="C77" s="10" t="s">
        <v>357</v>
      </c>
      <c r="D77" s="10" t="s">
        <v>134</v>
      </c>
      <c r="E77" s="10" t="s">
        <v>0</v>
      </c>
      <c r="F77" s="10" t="s">
        <v>358</v>
      </c>
      <c r="G77" s="10" t="s">
        <v>208</v>
      </c>
      <c r="H77" s="10" t="s">
        <v>326</v>
      </c>
      <c r="I77" s="10" t="s">
        <v>210</v>
      </c>
      <c r="J77" s="10" t="s">
        <v>0</v>
      </c>
      <c r="K77" s="11">
        <v>3.31</v>
      </c>
      <c r="L77" s="10" t="s">
        <v>82</v>
      </c>
      <c r="M77" s="11">
        <v>4.95</v>
      </c>
      <c r="N77" s="11">
        <v>1.42</v>
      </c>
      <c r="O77" s="11">
        <v>760327.2</v>
      </c>
      <c r="P77" s="11">
        <v>113.39</v>
      </c>
      <c r="Q77" s="11">
        <v>19.059999999999999</v>
      </c>
      <c r="R77" s="11">
        <v>881.2</v>
      </c>
      <c r="S77" s="11">
        <v>0.09</v>
      </c>
      <c r="T77" s="11">
        <v>0.77</v>
      </c>
      <c r="U77" s="11">
        <v>0.28999999999999998</v>
      </c>
      <c r="V77" s="10" t="s">
        <v>0</v>
      </c>
    </row>
    <row r="78" spans="1:22" ht="12.75" customHeight="1" x14ac:dyDescent="0.2">
      <c r="A78" s="10" t="s">
        <v>0</v>
      </c>
      <c r="B78" s="10" t="s">
        <v>359</v>
      </c>
      <c r="C78" s="10" t="s">
        <v>360</v>
      </c>
      <c r="D78" s="10" t="s">
        <v>134</v>
      </c>
      <c r="E78" s="10" t="s">
        <v>0</v>
      </c>
      <c r="F78" s="10" t="s">
        <v>361</v>
      </c>
      <c r="G78" s="10" t="s">
        <v>224</v>
      </c>
      <c r="H78" s="10" t="s">
        <v>340</v>
      </c>
      <c r="I78" s="10" t="s">
        <v>81</v>
      </c>
      <c r="J78" s="10" t="s">
        <v>0</v>
      </c>
      <c r="K78" s="11">
        <v>4.09</v>
      </c>
      <c r="L78" s="10" t="s">
        <v>82</v>
      </c>
      <c r="M78" s="11">
        <v>1.98</v>
      </c>
      <c r="N78" s="11">
        <v>1.45</v>
      </c>
      <c r="O78" s="11">
        <v>678296.56</v>
      </c>
      <c r="P78" s="11">
        <v>102.16</v>
      </c>
      <c r="Q78" s="11">
        <v>6.71</v>
      </c>
      <c r="R78" s="11">
        <v>699.66</v>
      </c>
      <c r="S78" s="11">
        <v>7.0000000000000007E-2</v>
      </c>
      <c r="T78" s="11">
        <v>0.61</v>
      </c>
      <c r="U78" s="11">
        <v>0.23</v>
      </c>
      <c r="V78" s="10" t="s">
        <v>0</v>
      </c>
    </row>
    <row r="79" spans="1:22" ht="12.75" customHeight="1" x14ac:dyDescent="0.2">
      <c r="A79" s="10" t="s">
        <v>0</v>
      </c>
      <c r="B79" s="10" t="s">
        <v>362</v>
      </c>
      <c r="C79" s="10" t="s">
        <v>363</v>
      </c>
      <c r="D79" s="10" t="s">
        <v>134</v>
      </c>
      <c r="E79" s="10" t="s">
        <v>0</v>
      </c>
      <c r="F79" s="10" t="s">
        <v>361</v>
      </c>
      <c r="G79" s="10" t="s">
        <v>224</v>
      </c>
      <c r="H79" s="10" t="s">
        <v>340</v>
      </c>
      <c r="I79" s="10" t="s">
        <v>81</v>
      </c>
      <c r="J79" s="10" t="s">
        <v>0</v>
      </c>
      <c r="K79" s="11">
        <v>1.49</v>
      </c>
      <c r="L79" s="10" t="s">
        <v>82</v>
      </c>
      <c r="M79" s="11">
        <v>4.5999999999999996</v>
      </c>
      <c r="N79" s="11">
        <v>1.1000000000000001</v>
      </c>
      <c r="O79" s="11">
        <v>903236.4</v>
      </c>
      <c r="P79" s="11">
        <v>108.07</v>
      </c>
      <c r="Q79" s="11">
        <v>21.35</v>
      </c>
      <c r="R79" s="11">
        <v>997.47</v>
      </c>
      <c r="S79" s="11">
        <v>0.14000000000000001</v>
      </c>
      <c r="T79" s="11">
        <v>0.87</v>
      </c>
      <c r="U79" s="11">
        <v>0.32</v>
      </c>
      <c r="V79" s="10" t="s">
        <v>0</v>
      </c>
    </row>
    <row r="80" spans="1:22" ht="12.75" customHeight="1" x14ac:dyDescent="0.2">
      <c r="A80" s="10" t="s">
        <v>0</v>
      </c>
      <c r="B80" s="10" t="s">
        <v>364</v>
      </c>
      <c r="C80" s="10" t="s">
        <v>365</v>
      </c>
      <c r="D80" s="10" t="s">
        <v>134</v>
      </c>
      <c r="E80" s="10" t="s">
        <v>0</v>
      </c>
      <c r="F80" s="10" t="s">
        <v>361</v>
      </c>
      <c r="G80" s="10" t="s">
        <v>224</v>
      </c>
      <c r="H80" s="10" t="s">
        <v>340</v>
      </c>
      <c r="I80" s="10" t="s">
        <v>81</v>
      </c>
      <c r="J80" s="10" t="s">
        <v>0</v>
      </c>
      <c r="K80" s="11">
        <v>0</v>
      </c>
      <c r="L80" s="10" t="s">
        <v>82</v>
      </c>
      <c r="M80" s="11">
        <v>5.19</v>
      </c>
      <c r="N80" s="11">
        <v>3.86</v>
      </c>
      <c r="O80" s="11">
        <v>188302.53</v>
      </c>
      <c r="P80" s="11">
        <v>122.99</v>
      </c>
      <c r="Q80" s="11">
        <v>0</v>
      </c>
      <c r="R80" s="11">
        <v>231.59</v>
      </c>
      <c r="S80" s="11">
        <v>0</v>
      </c>
      <c r="T80" s="11">
        <v>0.2</v>
      </c>
      <c r="U80" s="11">
        <v>7.0000000000000007E-2</v>
      </c>
      <c r="V80" s="10" t="s">
        <v>0</v>
      </c>
    </row>
    <row r="81" spans="1:22" ht="12.75" customHeight="1" x14ac:dyDescent="0.2">
      <c r="A81" s="10" t="s">
        <v>0</v>
      </c>
      <c r="B81" s="10" t="s">
        <v>366</v>
      </c>
      <c r="C81" s="10" t="s">
        <v>367</v>
      </c>
      <c r="D81" s="10" t="s">
        <v>134</v>
      </c>
      <c r="E81" s="10" t="s">
        <v>0</v>
      </c>
      <c r="F81" s="10" t="s">
        <v>368</v>
      </c>
      <c r="G81" s="10" t="s">
        <v>224</v>
      </c>
      <c r="H81" s="10" t="s">
        <v>340</v>
      </c>
      <c r="I81" s="10" t="s">
        <v>81</v>
      </c>
      <c r="J81" s="10" t="s">
        <v>0</v>
      </c>
      <c r="K81" s="11">
        <v>1</v>
      </c>
      <c r="L81" s="10" t="s">
        <v>82</v>
      </c>
      <c r="M81" s="11">
        <v>3.35</v>
      </c>
      <c r="N81" s="11">
        <v>0.88</v>
      </c>
      <c r="O81" s="11">
        <v>217498.68</v>
      </c>
      <c r="P81" s="11">
        <v>111.38</v>
      </c>
      <c r="Q81" s="11">
        <v>3.96</v>
      </c>
      <c r="R81" s="11">
        <v>246.21</v>
      </c>
      <c r="S81" s="11">
        <v>0.05</v>
      </c>
      <c r="T81" s="11">
        <v>0.21</v>
      </c>
      <c r="U81" s="11">
        <v>0.08</v>
      </c>
      <c r="V81" s="10" t="s">
        <v>0</v>
      </c>
    </row>
    <row r="82" spans="1:22" ht="12.75" customHeight="1" x14ac:dyDescent="0.2">
      <c r="A82" s="10" t="s">
        <v>0</v>
      </c>
      <c r="B82" s="10" t="s">
        <v>369</v>
      </c>
      <c r="C82" s="10" t="s">
        <v>370</v>
      </c>
      <c r="D82" s="10" t="s">
        <v>134</v>
      </c>
      <c r="E82" s="10" t="s">
        <v>0</v>
      </c>
      <c r="F82" s="10" t="s">
        <v>371</v>
      </c>
      <c r="G82" s="10" t="s">
        <v>208</v>
      </c>
      <c r="H82" s="10" t="s">
        <v>340</v>
      </c>
      <c r="I82" s="10" t="s">
        <v>81</v>
      </c>
      <c r="J82" s="10" t="s">
        <v>0</v>
      </c>
      <c r="K82" s="11">
        <v>4.24</v>
      </c>
      <c r="L82" s="10" t="s">
        <v>82</v>
      </c>
      <c r="M82" s="11">
        <v>3.3</v>
      </c>
      <c r="N82" s="11">
        <v>1.69</v>
      </c>
      <c r="O82" s="11">
        <v>925139</v>
      </c>
      <c r="P82" s="11">
        <v>107.23</v>
      </c>
      <c r="Q82" s="11">
        <v>0</v>
      </c>
      <c r="R82" s="11">
        <v>992.03</v>
      </c>
      <c r="S82" s="11">
        <v>0.14000000000000001</v>
      </c>
      <c r="T82" s="11">
        <v>0.86</v>
      </c>
      <c r="U82" s="11">
        <v>0.32</v>
      </c>
      <c r="V82" s="10" t="s">
        <v>0</v>
      </c>
    </row>
    <row r="83" spans="1:22" ht="12.75" customHeight="1" x14ac:dyDescent="0.2">
      <c r="A83" s="10" t="s">
        <v>0</v>
      </c>
      <c r="B83" s="10" t="s">
        <v>372</v>
      </c>
      <c r="C83" s="10" t="s">
        <v>373</v>
      </c>
      <c r="D83" s="10" t="s">
        <v>134</v>
      </c>
      <c r="E83" s="10" t="s">
        <v>0</v>
      </c>
      <c r="F83" s="10" t="s">
        <v>371</v>
      </c>
      <c r="G83" s="10" t="s">
        <v>208</v>
      </c>
      <c r="H83" s="10" t="s">
        <v>340</v>
      </c>
      <c r="I83" s="10" t="s">
        <v>81</v>
      </c>
      <c r="J83" s="10" t="s">
        <v>0</v>
      </c>
      <c r="K83" s="11">
        <v>0.83</v>
      </c>
      <c r="L83" s="10" t="s">
        <v>82</v>
      </c>
      <c r="M83" s="11">
        <v>4.2</v>
      </c>
      <c r="N83" s="11">
        <v>1.37</v>
      </c>
      <c r="O83" s="11">
        <v>42058.83</v>
      </c>
      <c r="P83" s="11">
        <v>111.26</v>
      </c>
      <c r="Q83" s="11">
        <v>0</v>
      </c>
      <c r="R83" s="11">
        <v>46.79</v>
      </c>
      <c r="S83" s="11">
        <v>0.02</v>
      </c>
      <c r="T83" s="11">
        <v>0.04</v>
      </c>
      <c r="U83" s="11">
        <v>0.01</v>
      </c>
      <c r="V83" s="10" t="s">
        <v>0</v>
      </c>
    </row>
    <row r="84" spans="1:22" ht="12.75" customHeight="1" x14ac:dyDescent="0.2">
      <c r="A84" s="10" t="s">
        <v>0</v>
      </c>
      <c r="B84" s="10" t="s">
        <v>374</v>
      </c>
      <c r="C84" s="10" t="s">
        <v>375</v>
      </c>
      <c r="D84" s="10" t="s">
        <v>134</v>
      </c>
      <c r="E84" s="10" t="s">
        <v>0</v>
      </c>
      <c r="F84" s="10" t="s">
        <v>371</v>
      </c>
      <c r="G84" s="10" t="s">
        <v>208</v>
      </c>
      <c r="H84" s="10" t="s">
        <v>340</v>
      </c>
      <c r="I84" s="10" t="s">
        <v>81</v>
      </c>
      <c r="J84" s="10" t="s">
        <v>0</v>
      </c>
      <c r="K84" s="11">
        <v>1.94</v>
      </c>
      <c r="L84" s="10" t="s">
        <v>82</v>
      </c>
      <c r="M84" s="11">
        <v>4.5</v>
      </c>
      <c r="N84" s="11">
        <v>1.18</v>
      </c>
      <c r="O84" s="11">
        <v>386615.25</v>
      </c>
      <c r="P84" s="11">
        <v>114.4</v>
      </c>
      <c r="Q84" s="11">
        <v>151.04</v>
      </c>
      <c r="R84" s="11">
        <v>593.33000000000004</v>
      </c>
      <c r="S84" s="11">
        <v>7.0000000000000007E-2</v>
      </c>
      <c r="T84" s="11">
        <v>0.52</v>
      </c>
      <c r="U84" s="11">
        <v>0.19</v>
      </c>
      <c r="V84" s="10" t="s">
        <v>0</v>
      </c>
    </row>
    <row r="85" spans="1:22" ht="12.75" customHeight="1" x14ac:dyDescent="0.2">
      <c r="A85" s="10" t="s">
        <v>0</v>
      </c>
      <c r="B85" s="10" t="s">
        <v>376</v>
      </c>
      <c r="C85" s="10" t="s">
        <v>377</v>
      </c>
      <c r="D85" s="10" t="s">
        <v>134</v>
      </c>
      <c r="E85" s="10" t="s">
        <v>0</v>
      </c>
      <c r="F85" s="10" t="s">
        <v>378</v>
      </c>
      <c r="G85" s="10" t="s">
        <v>379</v>
      </c>
      <c r="H85" s="10" t="s">
        <v>340</v>
      </c>
      <c r="I85" s="10" t="s">
        <v>81</v>
      </c>
      <c r="J85" s="10" t="s">
        <v>0</v>
      </c>
      <c r="K85" s="11">
        <v>5.69</v>
      </c>
      <c r="L85" s="10" t="s">
        <v>82</v>
      </c>
      <c r="M85" s="11">
        <v>2.99</v>
      </c>
      <c r="N85" s="11">
        <v>1.77</v>
      </c>
      <c r="O85" s="11">
        <v>364145</v>
      </c>
      <c r="P85" s="11">
        <v>109.24</v>
      </c>
      <c r="Q85" s="11">
        <v>0</v>
      </c>
      <c r="R85" s="11">
        <v>397.79</v>
      </c>
      <c r="S85" s="11">
        <v>0.09</v>
      </c>
      <c r="T85" s="11">
        <v>0.35</v>
      </c>
      <c r="U85" s="11">
        <v>0.13</v>
      </c>
      <c r="V85" s="10" t="s">
        <v>0</v>
      </c>
    </row>
    <row r="86" spans="1:22" ht="12.75" customHeight="1" x14ac:dyDescent="0.2">
      <c r="A86" s="10" t="s">
        <v>0</v>
      </c>
      <c r="B86" s="10" t="s">
        <v>380</v>
      </c>
      <c r="C86" s="10" t="s">
        <v>381</v>
      </c>
      <c r="D86" s="10" t="s">
        <v>134</v>
      </c>
      <c r="E86" s="10" t="s">
        <v>0</v>
      </c>
      <c r="F86" s="10" t="s">
        <v>378</v>
      </c>
      <c r="G86" s="10" t="s">
        <v>379</v>
      </c>
      <c r="H86" s="10" t="s">
        <v>340</v>
      </c>
      <c r="I86" s="10" t="s">
        <v>81</v>
      </c>
      <c r="J86" s="10" t="s">
        <v>0</v>
      </c>
      <c r="K86" s="11">
        <v>6.31</v>
      </c>
      <c r="L86" s="10" t="s">
        <v>82</v>
      </c>
      <c r="M86" s="11">
        <v>4.3</v>
      </c>
      <c r="N86" s="11">
        <v>1.96</v>
      </c>
      <c r="O86" s="11">
        <v>370041.87</v>
      </c>
      <c r="P86" s="11">
        <v>118.66</v>
      </c>
      <c r="Q86" s="11">
        <v>0</v>
      </c>
      <c r="R86" s="11">
        <v>439.09</v>
      </c>
      <c r="S86" s="11">
        <v>0.04</v>
      </c>
      <c r="T86" s="11">
        <v>0.38</v>
      </c>
      <c r="U86" s="11">
        <v>0.14000000000000001</v>
      </c>
      <c r="V86" s="10" t="s">
        <v>0</v>
      </c>
    </row>
    <row r="87" spans="1:22" ht="12.75" customHeight="1" x14ac:dyDescent="0.2">
      <c r="A87" s="10" t="s">
        <v>0</v>
      </c>
      <c r="B87" s="10" t="s">
        <v>382</v>
      </c>
      <c r="C87" s="10" t="s">
        <v>383</v>
      </c>
      <c r="D87" s="10" t="s">
        <v>134</v>
      </c>
      <c r="E87" s="10" t="s">
        <v>0</v>
      </c>
      <c r="F87" s="10" t="s">
        <v>384</v>
      </c>
      <c r="G87" s="10" t="s">
        <v>208</v>
      </c>
      <c r="H87" s="10" t="s">
        <v>385</v>
      </c>
      <c r="I87" s="10" t="s">
        <v>210</v>
      </c>
      <c r="J87" s="10" t="s">
        <v>0</v>
      </c>
      <c r="K87" s="11">
        <v>1.53</v>
      </c>
      <c r="L87" s="10" t="s">
        <v>82</v>
      </c>
      <c r="M87" s="11">
        <v>4.8</v>
      </c>
      <c r="N87" s="11">
        <v>1.42</v>
      </c>
      <c r="O87" s="11">
        <v>310000.06</v>
      </c>
      <c r="P87" s="11">
        <v>109.16</v>
      </c>
      <c r="Q87" s="11">
        <v>0</v>
      </c>
      <c r="R87" s="11">
        <v>338.4</v>
      </c>
      <c r="S87" s="11">
        <v>7.0000000000000007E-2</v>
      </c>
      <c r="T87" s="11">
        <v>0.28999999999999998</v>
      </c>
      <c r="U87" s="11">
        <v>0.11</v>
      </c>
      <c r="V87" s="10" t="s">
        <v>0</v>
      </c>
    </row>
    <row r="88" spans="1:22" ht="12.75" customHeight="1" x14ac:dyDescent="0.2">
      <c r="A88" s="10" t="s">
        <v>0</v>
      </c>
      <c r="B88" s="10" t="s">
        <v>386</v>
      </c>
      <c r="C88" s="10" t="s">
        <v>387</v>
      </c>
      <c r="D88" s="10" t="s">
        <v>134</v>
      </c>
      <c r="E88" s="10" t="s">
        <v>0</v>
      </c>
      <c r="F88" s="10" t="s">
        <v>384</v>
      </c>
      <c r="G88" s="10" t="s">
        <v>208</v>
      </c>
      <c r="H88" s="10" t="s">
        <v>385</v>
      </c>
      <c r="I88" s="10" t="s">
        <v>210</v>
      </c>
      <c r="J88" s="10" t="s">
        <v>0</v>
      </c>
      <c r="K88" s="11">
        <v>3.15</v>
      </c>
      <c r="L88" s="10" t="s">
        <v>82</v>
      </c>
      <c r="M88" s="11">
        <v>4.8</v>
      </c>
      <c r="N88" s="11">
        <v>4.59</v>
      </c>
      <c r="O88" s="11">
        <v>15801.5</v>
      </c>
      <c r="P88" s="11">
        <v>123.86</v>
      </c>
      <c r="Q88" s="11">
        <v>0</v>
      </c>
      <c r="R88" s="11">
        <v>19.57</v>
      </c>
      <c r="S88" s="11">
        <v>0.04</v>
      </c>
      <c r="T88" s="11">
        <v>0.02</v>
      </c>
      <c r="U88" s="11">
        <v>0.01</v>
      </c>
      <c r="V88" s="10" t="s">
        <v>0</v>
      </c>
    </row>
    <row r="89" spans="1:22" ht="12.75" customHeight="1" x14ac:dyDescent="0.2">
      <c r="A89" s="10" t="s">
        <v>0</v>
      </c>
      <c r="B89" s="10" t="s">
        <v>388</v>
      </c>
      <c r="C89" s="10" t="s">
        <v>389</v>
      </c>
      <c r="D89" s="10" t="s">
        <v>134</v>
      </c>
      <c r="E89" s="10" t="s">
        <v>0</v>
      </c>
      <c r="F89" s="10" t="s">
        <v>390</v>
      </c>
      <c r="G89" s="10" t="s">
        <v>208</v>
      </c>
      <c r="H89" s="10" t="s">
        <v>385</v>
      </c>
      <c r="I89" s="10" t="s">
        <v>210</v>
      </c>
      <c r="J89" s="10" t="s">
        <v>0</v>
      </c>
      <c r="K89" s="11">
        <v>1.48</v>
      </c>
      <c r="L89" s="10" t="s">
        <v>82</v>
      </c>
      <c r="M89" s="11">
        <v>4.7</v>
      </c>
      <c r="N89" s="11">
        <v>1.76</v>
      </c>
      <c r="O89" s="11">
        <v>429727.27</v>
      </c>
      <c r="P89" s="11">
        <v>108.48</v>
      </c>
      <c r="Q89" s="11">
        <v>0</v>
      </c>
      <c r="R89" s="11">
        <v>466.17</v>
      </c>
      <c r="S89" s="11">
        <v>0.25</v>
      </c>
      <c r="T89" s="11">
        <v>0.41</v>
      </c>
      <c r="U89" s="11">
        <v>0.15</v>
      </c>
      <c r="V89" s="10" t="s">
        <v>0</v>
      </c>
    </row>
    <row r="90" spans="1:22" ht="12.75" customHeight="1" x14ac:dyDescent="0.2">
      <c r="A90" s="10" t="s">
        <v>0</v>
      </c>
      <c r="B90" s="10" t="s">
        <v>391</v>
      </c>
      <c r="C90" s="10" t="s">
        <v>392</v>
      </c>
      <c r="D90" s="10" t="s">
        <v>134</v>
      </c>
      <c r="E90" s="10" t="s">
        <v>0</v>
      </c>
      <c r="F90" s="10" t="s">
        <v>393</v>
      </c>
      <c r="G90" s="10" t="s">
        <v>208</v>
      </c>
      <c r="H90" s="10" t="s">
        <v>385</v>
      </c>
      <c r="I90" s="10" t="s">
        <v>210</v>
      </c>
      <c r="J90" s="10" t="s">
        <v>0</v>
      </c>
      <c r="K90" s="11">
        <v>1.47</v>
      </c>
      <c r="L90" s="10" t="s">
        <v>82</v>
      </c>
      <c r="M90" s="11">
        <v>4.45</v>
      </c>
      <c r="N90" s="11">
        <v>1.55</v>
      </c>
      <c r="O90" s="11">
        <v>157894.72</v>
      </c>
      <c r="P90" s="11">
        <v>109.63</v>
      </c>
      <c r="Q90" s="11">
        <v>0</v>
      </c>
      <c r="R90" s="11">
        <v>173.1</v>
      </c>
      <c r="S90" s="11">
        <v>0.16</v>
      </c>
      <c r="T90" s="11">
        <v>0.15</v>
      </c>
      <c r="U90" s="11">
        <v>0.06</v>
      </c>
      <c r="V90" s="10" t="s">
        <v>0</v>
      </c>
    </row>
    <row r="91" spans="1:22" ht="12.75" customHeight="1" x14ac:dyDescent="0.2">
      <c r="A91" s="10" t="s">
        <v>0</v>
      </c>
      <c r="B91" s="10" t="s">
        <v>338</v>
      </c>
      <c r="C91" s="10" t="s">
        <v>394</v>
      </c>
      <c r="D91" s="10" t="s">
        <v>134</v>
      </c>
      <c r="E91" s="10" t="s">
        <v>0</v>
      </c>
      <c r="F91" s="10" t="s">
        <v>395</v>
      </c>
      <c r="G91" s="10" t="s">
        <v>185</v>
      </c>
      <c r="H91" s="10" t="s">
        <v>396</v>
      </c>
      <c r="I91" s="10" t="s">
        <v>81</v>
      </c>
      <c r="J91" s="10" t="s">
        <v>0</v>
      </c>
      <c r="K91" s="11">
        <v>4.0999999999999996</v>
      </c>
      <c r="L91" s="10" t="s">
        <v>82</v>
      </c>
      <c r="M91" s="11">
        <v>6.35</v>
      </c>
      <c r="N91" s="11">
        <v>1.34</v>
      </c>
      <c r="O91" s="11">
        <v>1060629</v>
      </c>
      <c r="P91" s="11">
        <v>139.94</v>
      </c>
      <c r="Q91" s="11">
        <v>16.260000000000002</v>
      </c>
      <c r="R91" s="11">
        <v>1500.5</v>
      </c>
      <c r="S91" s="11">
        <v>0.09</v>
      </c>
      <c r="T91" s="11">
        <v>1.31</v>
      </c>
      <c r="U91" s="11">
        <v>0.49</v>
      </c>
      <c r="V91" s="10" t="s">
        <v>0</v>
      </c>
    </row>
    <row r="92" spans="1:22" ht="12.75" customHeight="1" x14ac:dyDescent="0.2">
      <c r="A92" s="10" t="s">
        <v>0</v>
      </c>
      <c r="B92" s="10" t="s">
        <v>397</v>
      </c>
      <c r="C92" s="10" t="s">
        <v>398</v>
      </c>
      <c r="D92" s="10" t="s">
        <v>134</v>
      </c>
      <c r="E92" s="10" t="s">
        <v>0</v>
      </c>
      <c r="F92" s="10" t="s">
        <v>399</v>
      </c>
      <c r="G92" s="10" t="s">
        <v>330</v>
      </c>
      <c r="H92" s="10" t="s">
        <v>385</v>
      </c>
      <c r="I92" s="10" t="s">
        <v>210</v>
      </c>
      <c r="J92" s="10" t="s">
        <v>0</v>
      </c>
      <c r="K92" s="11">
        <v>3.59</v>
      </c>
      <c r="L92" s="10" t="s">
        <v>82</v>
      </c>
      <c r="M92" s="11">
        <v>4.6500000000000004</v>
      </c>
      <c r="N92" s="11">
        <v>1.71</v>
      </c>
      <c r="O92" s="11">
        <v>418936</v>
      </c>
      <c r="P92" s="11">
        <v>118</v>
      </c>
      <c r="Q92" s="11">
        <v>0</v>
      </c>
      <c r="R92" s="11">
        <v>494.34</v>
      </c>
      <c r="S92" s="11">
        <v>7.0000000000000007E-2</v>
      </c>
      <c r="T92" s="11">
        <v>0.43</v>
      </c>
      <c r="U92" s="11">
        <v>0.16</v>
      </c>
      <c r="V92" s="10" t="s">
        <v>0</v>
      </c>
    </row>
    <row r="93" spans="1:22" ht="12.75" customHeight="1" x14ac:dyDescent="0.2">
      <c r="A93" s="10" t="s">
        <v>0</v>
      </c>
      <c r="B93" s="10" t="s">
        <v>400</v>
      </c>
      <c r="C93" s="10" t="s">
        <v>401</v>
      </c>
      <c r="D93" s="10" t="s">
        <v>134</v>
      </c>
      <c r="E93" s="10" t="s">
        <v>0</v>
      </c>
      <c r="F93" s="10" t="s">
        <v>399</v>
      </c>
      <c r="G93" s="10" t="s">
        <v>330</v>
      </c>
      <c r="H93" s="10" t="s">
        <v>385</v>
      </c>
      <c r="I93" s="10" t="s">
        <v>210</v>
      </c>
      <c r="J93" s="10" t="s">
        <v>0</v>
      </c>
      <c r="K93" s="11">
        <v>2.93</v>
      </c>
      <c r="L93" s="10" t="s">
        <v>82</v>
      </c>
      <c r="M93" s="11">
        <v>6.1</v>
      </c>
      <c r="N93" s="11">
        <v>1.6</v>
      </c>
      <c r="O93" s="11">
        <v>1008341.4</v>
      </c>
      <c r="P93" s="11">
        <v>124.14</v>
      </c>
      <c r="Q93" s="11">
        <v>0</v>
      </c>
      <c r="R93" s="11">
        <v>1251.75</v>
      </c>
      <c r="S93" s="11">
        <v>0.11</v>
      </c>
      <c r="T93" s="11">
        <v>1.0900000000000001</v>
      </c>
      <c r="U93" s="11">
        <v>0.41</v>
      </c>
      <c r="V93" s="10" t="s">
        <v>0</v>
      </c>
    </row>
    <row r="94" spans="1:22" ht="12.75" customHeight="1" x14ac:dyDescent="0.2">
      <c r="A94" s="10" t="s">
        <v>0</v>
      </c>
      <c r="B94" s="10" t="s">
        <v>402</v>
      </c>
      <c r="C94" s="10" t="s">
        <v>403</v>
      </c>
      <c r="D94" s="10" t="s">
        <v>134</v>
      </c>
      <c r="E94" s="10" t="s">
        <v>0</v>
      </c>
      <c r="F94" s="10" t="s">
        <v>399</v>
      </c>
      <c r="G94" s="10" t="s">
        <v>330</v>
      </c>
      <c r="H94" s="10" t="s">
        <v>396</v>
      </c>
      <c r="I94" s="10" t="s">
        <v>81</v>
      </c>
      <c r="J94" s="10" t="s">
        <v>0</v>
      </c>
      <c r="K94" s="11">
        <v>2.82</v>
      </c>
      <c r="L94" s="10" t="s">
        <v>82</v>
      </c>
      <c r="M94" s="11">
        <v>4.5999999999999996</v>
      </c>
      <c r="N94" s="11">
        <v>1.5</v>
      </c>
      <c r="O94" s="11">
        <v>169062.6</v>
      </c>
      <c r="P94" s="11">
        <v>133.07</v>
      </c>
      <c r="Q94" s="11">
        <v>0</v>
      </c>
      <c r="R94" s="11">
        <v>224.97</v>
      </c>
      <c r="S94" s="11">
        <v>0.03</v>
      </c>
      <c r="T94" s="11">
        <v>0.2</v>
      </c>
      <c r="U94" s="11">
        <v>7.0000000000000007E-2</v>
      </c>
      <c r="V94" s="10" t="s">
        <v>0</v>
      </c>
    </row>
    <row r="95" spans="1:22" ht="12.75" customHeight="1" x14ac:dyDescent="0.2">
      <c r="A95" s="10" t="s">
        <v>0</v>
      </c>
      <c r="B95" s="10" t="s">
        <v>404</v>
      </c>
      <c r="C95" s="10" t="s">
        <v>405</v>
      </c>
      <c r="D95" s="10" t="s">
        <v>134</v>
      </c>
      <c r="E95" s="10" t="s">
        <v>0</v>
      </c>
      <c r="F95" s="10" t="s">
        <v>406</v>
      </c>
      <c r="G95" s="10" t="s">
        <v>330</v>
      </c>
      <c r="H95" s="10" t="s">
        <v>396</v>
      </c>
      <c r="I95" s="10" t="s">
        <v>81</v>
      </c>
      <c r="J95" s="10" t="s">
        <v>0</v>
      </c>
      <c r="K95" s="11">
        <v>2.1</v>
      </c>
      <c r="L95" s="10" t="s">
        <v>82</v>
      </c>
      <c r="M95" s="11">
        <v>4.95</v>
      </c>
      <c r="N95" s="11">
        <v>1.41</v>
      </c>
      <c r="O95" s="11">
        <v>760167.2</v>
      </c>
      <c r="P95" s="11">
        <v>131.34</v>
      </c>
      <c r="Q95" s="11">
        <v>0</v>
      </c>
      <c r="R95" s="11">
        <v>998.4</v>
      </c>
      <c r="S95" s="11">
        <v>0.04</v>
      </c>
      <c r="T95" s="11">
        <v>0.87</v>
      </c>
      <c r="U95" s="11">
        <v>0.32</v>
      </c>
      <c r="V95" s="10" t="s">
        <v>0</v>
      </c>
    </row>
    <row r="96" spans="1:22" ht="12.75" customHeight="1" x14ac:dyDescent="0.2">
      <c r="A96" s="10" t="s">
        <v>0</v>
      </c>
      <c r="B96" s="10" t="s">
        <v>407</v>
      </c>
      <c r="C96" s="10" t="s">
        <v>408</v>
      </c>
      <c r="D96" s="10" t="s">
        <v>134</v>
      </c>
      <c r="E96" s="10" t="s">
        <v>0</v>
      </c>
      <c r="F96" s="10" t="s">
        <v>409</v>
      </c>
      <c r="G96" s="10" t="s">
        <v>208</v>
      </c>
      <c r="H96" s="10" t="s">
        <v>396</v>
      </c>
      <c r="I96" s="10" t="s">
        <v>81</v>
      </c>
      <c r="J96" s="10" t="s">
        <v>0</v>
      </c>
      <c r="K96" s="11">
        <v>1.96</v>
      </c>
      <c r="L96" s="10" t="s">
        <v>82</v>
      </c>
      <c r="M96" s="11">
        <v>5.4</v>
      </c>
      <c r="N96" s="11">
        <v>0.98</v>
      </c>
      <c r="O96" s="11">
        <v>94751.77</v>
      </c>
      <c r="P96" s="11">
        <v>130.28</v>
      </c>
      <c r="Q96" s="11">
        <v>3.07</v>
      </c>
      <c r="R96" s="11">
        <v>126.51</v>
      </c>
      <c r="S96" s="11">
        <v>0.05</v>
      </c>
      <c r="T96" s="11">
        <v>0.11</v>
      </c>
      <c r="U96" s="11">
        <v>0.04</v>
      </c>
      <c r="V96" s="10" t="s">
        <v>0</v>
      </c>
    </row>
    <row r="97" spans="1:22" ht="12.75" customHeight="1" x14ac:dyDescent="0.2">
      <c r="A97" s="10" t="s">
        <v>0</v>
      </c>
      <c r="B97" s="10" t="s">
        <v>410</v>
      </c>
      <c r="C97" s="10" t="s">
        <v>411</v>
      </c>
      <c r="D97" s="10" t="s">
        <v>134</v>
      </c>
      <c r="E97" s="10" t="s">
        <v>0</v>
      </c>
      <c r="F97" s="10" t="s">
        <v>412</v>
      </c>
      <c r="G97" s="10" t="s">
        <v>208</v>
      </c>
      <c r="H97" s="10" t="s">
        <v>396</v>
      </c>
      <c r="I97" s="10" t="s">
        <v>81</v>
      </c>
      <c r="J97" s="10" t="s">
        <v>0</v>
      </c>
      <c r="K97" s="11">
        <v>3.66</v>
      </c>
      <c r="L97" s="10" t="s">
        <v>82</v>
      </c>
      <c r="M97" s="11">
        <v>3.35</v>
      </c>
      <c r="N97" s="11">
        <v>1.66</v>
      </c>
      <c r="O97" s="11">
        <v>293954</v>
      </c>
      <c r="P97" s="11">
        <v>106.81</v>
      </c>
      <c r="Q97" s="11">
        <v>0</v>
      </c>
      <c r="R97" s="11">
        <v>313.97000000000003</v>
      </c>
      <c r="S97" s="11">
        <v>7.0000000000000007E-2</v>
      </c>
      <c r="T97" s="11">
        <v>0.27</v>
      </c>
      <c r="U97" s="11">
        <v>0.1</v>
      </c>
      <c r="V97" s="10" t="s">
        <v>0</v>
      </c>
    </row>
    <row r="98" spans="1:22" ht="12.75" customHeight="1" x14ac:dyDescent="0.2">
      <c r="A98" s="10" t="s">
        <v>0</v>
      </c>
      <c r="B98" s="10" t="s">
        <v>413</v>
      </c>
      <c r="C98" s="10" t="s">
        <v>414</v>
      </c>
      <c r="D98" s="10" t="s">
        <v>134</v>
      </c>
      <c r="E98" s="10" t="s">
        <v>0</v>
      </c>
      <c r="F98" s="10" t="s">
        <v>358</v>
      </c>
      <c r="G98" s="10" t="s">
        <v>208</v>
      </c>
      <c r="H98" s="10" t="s">
        <v>396</v>
      </c>
      <c r="I98" s="10" t="s">
        <v>81</v>
      </c>
      <c r="J98" s="10" t="s">
        <v>0</v>
      </c>
      <c r="K98" s="11">
        <v>0.4</v>
      </c>
      <c r="L98" s="10" t="s">
        <v>82</v>
      </c>
      <c r="M98" s="11">
        <v>5</v>
      </c>
      <c r="N98" s="11">
        <v>1.1399999999999999</v>
      </c>
      <c r="O98" s="11">
        <v>46361.98</v>
      </c>
      <c r="P98" s="11">
        <v>125.16</v>
      </c>
      <c r="Q98" s="11">
        <v>0</v>
      </c>
      <c r="R98" s="11">
        <v>58.03</v>
      </c>
      <c r="S98" s="11">
        <v>0.02</v>
      </c>
      <c r="T98" s="11">
        <v>0.05</v>
      </c>
      <c r="U98" s="11">
        <v>0.02</v>
      </c>
      <c r="V98" s="10" t="s">
        <v>0</v>
      </c>
    </row>
    <row r="99" spans="1:22" ht="12.75" customHeight="1" x14ac:dyDescent="0.2">
      <c r="A99" s="10" t="s">
        <v>0</v>
      </c>
      <c r="B99" s="10" t="s">
        <v>415</v>
      </c>
      <c r="C99" s="10" t="s">
        <v>416</v>
      </c>
      <c r="D99" s="10" t="s">
        <v>134</v>
      </c>
      <c r="E99" s="10" t="s">
        <v>0</v>
      </c>
      <c r="F99" s="10" t="s">
        <v>358</v>
      </c>
      <c r="G99" s="10" t="s">
        <v>208</v>
      </c>
      <c r="H99" s="10" t="s">
        <v>396</v>
      </c>
      <c r="I99" s="10" t="s">
        <v>81</v>
      </c>
      <c r="J99" s="10" t="s">
        <v>0</v>
      </c>
      <c r="K99" s="11">
        <v>5.35</v>
      </c>
      <c r="L99" s="10" t="s">
        <v>82</v>
      </c>
      <c r="M99" s="11">
        <v>4.95</v>
      </c>
      <c r="N99" s="11">
        <v>2</v>
      </c>
      <c r="O99" s="11">
        <v>809642</v>
      </c>
      <c r="P99" s="11">
        <v>140.11000000000001</v>
      </c>
      <c r="Q99" s="11">
        <v>24.09</v>
      </c>
      <c r="R99" s="11">
        <v>1158.48</v>
      </c>
      <c r="S99" s="11">
        <v>0.05</v>
      </c>
      <c r="T99" s="11">
        <v>1.01</v>
      </c>
      <c r="U99" s="11">
        <v>0.38</v>
      </c>
      <c r="V99" s="10" t="s">
        <v>0</v>
      </c>
    </row>
    <row r="100" spans="1:22" ht="12.75" customHeight="1" x14ac:dyDescent="0.2">
      <c r="A100" s="10" t="s">
        <v>0</v>
      </c>
      <c r="B100" s="10" t="s">
        <v>417</v>
      </c>
      <c r="C100" s="10" t="s">
        <v>418</v>
      </c>
      <c r="D100" s="10" t="s">
        <v>134</v>
      </c>
      <c r="E100" s="10" t="s">
        <v>0</v>
      </c>
      <c r="F100" s="10" t="s">
        <v>419</v>
      </c>
      <c r="G100" s="10" t="s">
        <v>208</v>
      </c>
      <c r="H100" s="10" t="s">
        <v>396</v>
      </c>
      <c r="I100" s="10" t="s">
        <v>81</v>
      </c>
      <c r="J100" s="10" t="s">
        <v>0</v>
      </c>
      <c r="K100" s="11">
        <v>6.95</v>
      </c>
      <c r="L100" s="10" t="s">
        <v>82</v>
      </c>
      <c r="M100" s="11">
        <v>3.9</v>
      </c>
      <c r="N100" s="11">
        <v>3.17</v>
      </c>
      <c r="O100" s="11">
        <v>533439.51</v>
      </c>
      <c r="P100" s="11">
        <v>105.9</v>
      </c>
      <c r="Q100" s="11">
        <v>0</v>
      </c>
      <c r="R100" s="11">
        <v>564.91</v>
      </c>
      <c r="S100" s="11">
        <v>0.04</v>
      </c>
      <c r="T100" s="11">
        <v>0.49</v>
      </c>
      <c r="U100" s="11">
        <v>0.18</v>
      </c>
      <c r="V100" s="10" t="s">
        <v>0</v>
      </c>
    </row>
    <row r="101" spans="1:22" ht="12.75" customHeight="1" x14ac:dyDescent="0.2">
      <c r="A101" s="10" t="s">
        <v>0</v>
      </c>
      <c r="B101" s="10" t="s">
        <v>420</v>
      </c>
      <c r="C101" s="10" t="s">
        <v>421</v>
      </c>
      <c r="D101" s="10" t="s">
        <v>134</v>
      </c>
      <c r="E101" s="10" t="s">
        <v>0</v>
      </c>
      <c r="F101" s="10" t="s">
        <v>419</v>
      </c>
      <c r="G101" s="10" t="s">
        <v>208</v>
      </c>
      <c r="H101" s="10" t="s">
        <v>396</v>
      </c>
      <c r="I101" s="10" t="s">
        <v>81</v>
      </c>
      <c r="J101" s="10" t="s">
        <v>0</v>
      </c>
      <c r="K101" s="11">
        <v>4.93</v>
      </c>
      <c r="L101" s="10" t="s">
        <v>82</v>
      </c>
      <c r="M101" s="11">
        <v>4.34</v>
      </c>
      <c r="N101" s="11">
        <v>2.36</v>
      </c>
      <c r="O101" s="11">
        <v>887980.32</v>
      </c>
      <c r="P101" s="11">
        <v>111.18</v>
      </c>
      <c r="Q101" s="11">
        <v>0</v>
      </c>
      <c r="R101" s="11">
        <v>987.26</v>
      </c>
      <c r="S101" s="11">
        <v>0.05</v>
      </c>
      <c r="T101" s="11">
        <v>0.86</v>
      </c>
      <c r="U101" s="11">
        <v>0.32</v>
      </c>
      <c r="V101" s="10" t="s">
        <v>0</v>
      </c>
    </row>
    <row r="102" spans="1:22" ht="12.75" customHeight="1" x14ac:dyDescent="0.2">
      <c r="A102" s="10" t="s">
        <v>0</v>
      </c>
      <c r="B102" s="10" t="s">
        <v>422</v>
      </c>
      <c r="C102" s="10" t="s">
        <v>423</v>
      </c>
      <c r="D102" s="10" t="s">
        <v>134</v>
      </c>
      <c r="E102" s="10" t="s">
        <v>0</v>
      </c>
      <c r="F102" s="10" t="s">
        <v>424</v>
      </c>
      <c r="G102" s="10" t="s">
        <v>425</v>
      </c>
      <c r="H102" s="10" t="s">
        <v>385</v>
      </c>
      <c r="I102" s="10" t="s">
        <v>210</v>
      </c>
      <c r="J102" s="10" t="s">
        <v>0</v>
      </c>
      <c r="K102" s="11">
        <v>1.39</v>
      </c>
      <c r="L102" s="10" t="s">
        <v>82</v>
      </c>
      <c r="M102" s="11">
        <v>3.75</v>
      </c>
      <c r="N102" s="11">
        <v>1.18</v>
      </c>
      <c r="O102" s="11">
        <v>549952</v>
      </c>
      <c r="P102" s="11">
        <v>105.06</v>
      </c>
      <c r="Q102" s="11">
        <v>0</v>
      </c>
      <c r="R102" s="11">
        <v>577.78</v>
      </c>
      <c r="S102" s="11">
        <v>0.12</v>
      </c>
      <c r="T102" s="11">
        <v>0.5</v>
      </c>
      <c r="U102" s="11">
        <v>0.19</v>
      </c>
      <c r="V102" s="10" t="s">
        <v>0</v>
      </c>
    </row>
    <row r="103" spans="1:22" ht="12.75" customHeight="1" x14ac:dyDescent="0.2">
      <c r="A103" s="10" t="s">
        <v>0</v>
      </c>
      <c r="B103" s="10" t="s">
        <v>426</v>
      </c>
      <c r="C103" s="10" t="s">
        <v>427</v>
      </c>
      <c r="D103" s="10" t="s">
        <v>134</v>
      </c>
      <c r="E103" s="10" t="s">
        <v>0</v>
      </c>
      <c r="F103" s="10" t="s">
        <v>424</v>
      </c>
      <c r="G103" s="10" t="s">
        <v>425</v>
      </c>
      <c r="H103" s="10" t="s">
        <v>385</v>
      </c>
      <c r="I103" s="10" t="s">
        <v>210</v>
      </c>
      <c r="J103" s="10" t="s">
        <v>0</v>
      </c>
      <c r="K103" s="11">
        <v>0.38</v>
      </c>
      <c r="L103" s="10" t="s">
        <v>82</v>
      </c>
      <c r="M103" s="11">
        <v>2.2999999999999998</v>
      </c>
      <c r="N103" s="11">
        <v>1.32</v>
      </c>
      <c r="O103" s="11">
        <v>21283.18</v>
      </c>
      <c r="P103" s="11">
        <v>105.37</v>
      </c>
      <c r="Q103" s="11">
        <v>11.3</v>
      </c>
      <c r="R103" s="11">
        <v>33.729999999999997</v>
      </c>
      <c r="S103" s="11">
        <v>0.03</v>
      </c>
      <c r="T103" s="11">
        <v>0.03</v>
      </c>
      <c r="U103" s="11">
        <v>0.01</v>
      </c>
      <c r="V103" s="10" t="s">
        <v>0</v>
      </c>
    </row>
    <row r="104" spans="1:22" ht="12.75" customHeight="1" x14ac:dyDescent="0.2">
      <c r="A104" s="10" t="s">
        <v>0</v>
      </c>
      <c r="B104" s="10" t="s">
        <v>428</v>
      </c>
      <c r="C104" s="10" t="s">
        <v>429</v>
      </c>
      <c r="D104" s="10" t="s">
        <v>134</v>
      </c>
      <c r="E104" s="10" t="s">
        <v>0</v>
      </c>
      <c r="F104" s="10" t="s">
        <v>430</v>
      </c>
      <c r="G104" s="10" t="s">
        <v>208</v>
      </c>
      <c r="H104" s="10" t="s">
        <v>431</v>
      </c>
      <c r="I104" s="10" t="s">
        <v>210</v>
      </c>
      <c r="J104" s="10" t="s">
        <v>0</v>
      </c>
      <c r="K104" s="11">
        <v>5.35</v>
      </c>
      <c r="L104" s="10" t="s">
        <v>82</v>
      </c>
      <c r="M104" s="11">
        <v>4.6500000000000004</v>
      </c>
      <c r="N104" s="11">
        <v>2.66</v>
      </c>
      <c r="O104" s="11">
        <v>351449</v>
      </c>
      <c r="P104" s="11">
        <v>111.02</v>
      </c>
      <c r="Q104" s="11">
        <v>8.17</v>
      </c>
      <c r="R104" s="11">
        <v>398.35</v>
      </c>
      <c r="S104" s="11">
        <v>0.05</v>
      </c>
      <c r="T104" s="11">
        <v>0.35</v>
      </c>
      <c r="U104" s="11">
        <v>0.13</v>
      </c>
      <c r="V104" s="10" t="s">
        <v>0</v>
      </c>
    </row>
    <row r="105" spans="1:22" ht="12.75" customHeight="1" x14ac:dyDescent="0.2">
      <c r="A105" s="10" t="s">
        <v>0</v>
      </c>
      <c r="B105" s="10" t="s">
        <v>432</v>
      </c>
      <c r="C105" s="10" t="s">
        <v>433</v>
      </c>
      <c r="D105" s="10" t="s">
        <v>134</v>
      </c>
      <c r="E105" s="10" t="s">
        <v>0</v>
      </c>
      <c r="F105" s="10" t="s">
        <v>434</v>
      </c>
      <c r="G105" s="10" t="s">
        <v>208</v>
      </c>
      <c r="H105" s="10" t="s">
        <v>431</v>
      </c>
      <c r="I105" s="10" t="s">
        <v>210</v>
      </c>
      <c r="J105" s="10" t="s">
        <v>0</v>
      </c>
      <c r="K105" s="11">
        <v>4.46</v>
      </c>
      <c r="L105" s="10" t="s">
        <v>82</v>
      </c>
      <c r="M105" s="11">
        <v>3.7</v>
      </c>
      <c r="N105" s="11">
        <v>2.5</v>
      </c>
      <c r="O105" s="11">
        <v>541017</v>
      </c>
      <c r="P105" s="11">
        <v>106.1</v>
      </c>
      <c r="Q105" s="11">
        <v>0</v>
      </c>
      <c r="R105" s="11">
        <v>574.02</v>
      </c>
      <c r="S105" s="11">
        <v>7.0000000000000007E-2</v>
      </c>
      <c r="T105" s="11">
        <v>0.5</v>
      </c>
      <c r="U105" s="11">
        <v>0.19</v>
      </c>
      <c r="V105" s="10" t="s">
        <v>0</v>
      </c>
    </row>
    <row r="106" spans="1:22" ht="12.75" customHeight="1" x14ac:dyDescent="0.2">
      <c r="A106" s="10" t="s">
        <v>0</v>
      </c>
      <c r="B106" s="10" t="s">
        <v>435</v>
      </c>
      <c r="C106" s="10" t="s">
        <v>436</v>
      </c>
      <c r="D106" s="10" t="s">
        <v>134</v>
      </c>
      <c r="E106" s="10" t="s">
        <v>0</v>
      </c>
      <c r="F106" s="10" t="s">
        <v>434</v>
      </c>
      <c r="G106" s="10" t="s">
        <v>208</v>
      </c>
      <c r="H106" s="10" t="s">
        <v>431</v>
      </c>
      <c r="I106" s="10" t="s">
        <v>210</v>
      </c>
      <c r="J106" s="10" t="s">
        <v>0</v>
      </c>
      <c r="K106" s="11">
        <v>2.04</v>
      </c>
      <c r="L106" s="10" t="s">
        <v>82</v>
      </c>
      <c r="M106" s="11">
        <v>4.8</v>
      </c>
      <c r="N106" s="11">
        <v>1.54</v>
      </c>
      <c r="O106" s="11">
        <v>735186.25</v>
      </c>
      <c r="P106" s="11">
        <v>106.62</v>
      </c>
      <c r="Q106" s="11">
        <v>17.64</v>
      </c>
      <c r="R106" s="11">
        <v>801.5</v>
      </c>
      <c r="S106" s="11">
        <v>0.28000000000000003</v>
      </c>
      <c r="T106" s="11">
        <v>0.7</v>
      </c>
      <c r="U106" s="11">
        <v>0.26</v>
      </c>
      <c r="V106" s="10" t="s">
        <v>0</v>
      </c>
    </row>
    <row r="107" spans="1:22" ht="12.75" customHeight="1" x14ac:dyDescent="0.2">
      <c r="A107" s="10" t="s">
        <v>0</v>
      </c>
      <c r="B107" s="10" t="s">
        <v>437</v>
      </c>
      <c r="C107" s="10" t="s">
        <v>438</v>
      </c>
      <c r="D107" s="10" t="s">
        <v>134</v>
      </c>
      <c r="E107" s="10" t="s">
        <v>0</v>
      </c>
      <c r="F107" s="10" t="s">
        <v>348</v>
      </c>
      <c r="G107" s="10" t="s">
        <v>185</v>
      </c>
      <c r="H107" s="10" t="s">
        <v>439</v>
      </c>
      <c r="I107" s="10" t="s">
        <v>81</v>
      </c>
      <c r="J107" s="10" t="s">
        <v>0</v>
      </c>
      <c r="K107" s="11">
        <v>2.92</v>
      </c>
      <c r="L107" s="10" t="s">
        <v>82</v>
      </c>
      <c r="M107" s="11">
        <v>2.4</v>
      </c>
      <c r="N107" s="11">
        <v>1.04</v>
      </c>
      <c r="O107" s="11">
        <v>1000000</v>
      </c>
      <c r="P107" s="11">
        <v>105.35</v>
      </c>
      <c r="Q107" s="11">
        <v>12.15</v>
      </c>
      <c r="R107" s="11">
        <v>1065.6500000000001</v>
      </c>
      <c r="S107" s="11">
        <v>0.77</v>
      </c>
      <c r="T107" s="11">
        <v>0.93</v>
      </c>
      <c r="U107" s="11">
        <v>0.35</v>
      </c>
      <c r="V107" s="10" t="s">
        <v>0</v>
      </c>
    </row>
    <row r="108" spans="1:22" ht="12.75" customHeight="1" x14ac:dyDescent="0.2">
      <c r="A108" s="10" t="s">
        <v>0</v>
      </c>
      <c r="B108" s="10" t="s">
        <v>440</v>
      </c>
      <c r="C108" s="10" t="s">
        <v>441</v>
      </c>
      <c r="D108" s="10" t="s">
        <v>134</v>
      </c>
      <c r="E108" s="10" t="s">
        <v>0</v>
      </c>
      <c r="F108" s="10" t="s">
        <v>442</v>
      </c>
      <c r="G108" s="10" t="s">
        <v>330</v>
      </c>
      <c r="H108" s="10" t="s">
        <v>443</v>
      </c>
      <c r="I108" s="10" t="s">
        <v>81</v>
      </c>
      <c r="J108" s="10" t="s">
        <v>0</v>
      </c>
      <c r="K108" s="11">
        <v>4</v>
      </c>
      <c r="L108" s="10" t="s">
        <v>82</v>
      </c>
      <c r="M108" s="11">
        <v>4.95</v>
      </c>
      <c r="N108" s="11">
        <v>3.72</v>
      </c>
      <c r="O108" s="11">
        <v>128895</v>
      </c>
      <c r="P108" s="11">
        <v>129.01</v>
      </c>
      <c r="Q108" s="11">
        <v>0</v>
      </c>
      <c r="R108" s="11">
        <v>166.29</v>
      </c>
      <c r="S108" s="11">
        <v>0</v>
      </c>
      <c r="T108" s="11">
        <v>0.14000000000000001</v>
      </c>
      <c r="U108" s="11">
        <v>0.05</v>
      </c>
      <c r="V108" s="10" t="s">
        <v>0</v>
      </c>
    </row>
    <row r="109" spans="1:22" ht="12.75" customHeight="1" x14ac:dyDescent="0.2">
      <c r="A109" s="4" t="s">
        <v>0</v>
      </c>
      <c r="B109" s="4" t="s">
        <v>145</v>
      </c>
      <c r="C109" s="4" t="s">
        <v>0</v>
      </c>
      <c r="D109" s="4" t="s">
        <v>0</v>
      </c>
      <c r="E109" s="4" t="s">
        <v>0</v>
      </c>
      <c r="F109" s="4" t="s">
        <v>0</v>
      </c>
      <c r="G109" s="4" t="s">
        <v>0</v>
      </c>
      <c r="H109" s="4" t="s">
        <v>0</v>
      </c>
      <c r="I109" s="4" t="s">
        <v>0</v>
      </c>
      <c r="J109" s="4" t="s">
        <v>0</v>
      </c>
      <c r="K109" s="9">
        <v>4.33</v>
      </c>
      <c r="L109" s="4" t="s">
        <v>0</v>
      </c>
      <c r="M109" s="9">
        <v>4.33</v>
      </c>
      <c r="N109" s="9">
        <v>2.2400000000000002</v>
      </c>
      <c r="O109" s="9">
        <v>32828054.710000001</v>
      </c>
      <c r="P109" s="4" t="s">
        <v>0</v>
      </c>
      <c r="Q109" s="9">
        <v>215.36</v>
      </c>
      <c r="R109" s="9">
        <v>35938.589999999997</v>
      </c>
      <c r="S109" s="4" t="s">
        <v>0</v>
      </c>
      <c r="T109" s="9">
        <v>31.28</v>
      </c>
      <c r="U109" s="9">
        <v>11.68</v>
      </c>
      <c r="V109" s="4" t="s">
        <v>0</v>
      </c>
    </row>
    <row r="110" spans="1:22" ht="12.75" customHeight="1" x14ac:dyDescent="0.2">
      <c r="A110" s="10" t="s">
        <v>0</v>
      </c>
      <c r="B110" s="10" t="s">
        <v>444</v>
      </c>
      <c r="C110" s="10" t="s">
        <v>445</v>
      </c>
      <c r="D110" s="10" t="s">
        <v>134</v>
      </c>
      <c r="E110" s="10" t="s">
        <v>0</v>
      </c>
      <c r="F110" s="10" t="s">
        <v>189</v>
      </c>
      <c r="G110" s="10" t="s">
        <v>185</v>
      </c>
      <c r="H110" s="10" t="s">
        <v>186</v>
      </c>
      <c r="I110" s="10" t="s">
        <v>81</v>
      </c>
      <c r="J110" s="10" t="s">
        <v>0</v>
      </c>
      <c r="K110" s="11">
        <v>7.19</v>
      </c>
      <c r="L110" s="10" t="s">
        <v>82</v>
      </c>
      <c r="M110" s="11">
        <v>2.98</v>
      </c>
      <c r="N110" s="11">
        <v>2.58</v>
      </c>
      <c r="O110" s="11">
        <v>668000</v>
      </c>
      <c r="P110" s="11">
        <v>103</v>
      </c>
      <c r="Q110" s="11">
        <v>0</v>
      </c>
      <c r="R110" s="11">
        <v>688.04</v>
      </c>
      <c r="S110" s="11">
        <v>0.03</v>
      </c>
      <c r="T110" s="11">
        <v>0.6</v>
      </c>
      <c r="U110" s="11">
        <v>0.22</v>
      </c>
      <c r="V110" s="10" t="s">
        <v>0</v>
      </c>
    </row>
    <row r="111" spans="1:22" ht="12.75" customHeight="1" x14ac:dyDescent="0.2">
      <c r="A111" s="10" t="s">
        <v>0</v>
      </c>
      <c r="B111" s="10" t="s">
        <v>446</v>
      </c>
      <c r="C111" s="10" t="s">
        <v>447</v>
      </c>
      <c r="D111" s="10" t="s">
        <v>134</v>
      </c>
      <c r="E111" s="10" t="s">
        <v>0</v>
      </c>
      <c r="F111" s="10" t="s">
        <v>189</v>
      </c>
      <c r="G111" s="10" t="s">
        <v>185</v>
      </c>
      <c r="H111" s="10" t="s">
        <v>186</v>
      </c>
      <c r="I111" s="10" t="s">
        <v>81</v>
      </c>
      <c r="J111" s="10" t="s">
        <v>0</v>
      </c>
      <c r="K111" s="11">
        <v>4.71</v>
      </c>
      <c r="L111" s="10" t="s">
        <v>82</v>
      </c>
      <c r="M111" s="11">
        <v>2.4700000000000002</v>
      </c>
      <c r="N111" s="11">
        <v>1.7</v>
      </c>
      <c r="O111" s="11">
        <v>718000</v>
      </c>
      <c r="P111" s="11">
        <v>103.77</v>
      </c>
      <c r="Q111" s="11">
        <v>0</v>
      </c>
      <c r="R111" s="11">
        <v>745.07</v>
      </c>
      <c r="S111" s="11">
        <v>0.02</v>
      </c>
      <c r="T111" s="11">
        <v>0.65</v>
      </c>
      <c r="U111" s="11">
        <v>0.24</v>
      </c>
      <c r="V111" s="10" t="s">
        <v>0</v>
      </c>
    </row>
    <row r="112" spans="1:22" ht="12.75" customHeight="1" x14ac:dyDescent="0.2">
      <c r="A112" s="10" t="s">
        <v>0</v>
      </c>
      <c r="B112" s="10" t="s">
        <v>448</v>
      </c>
      <c r="C112" s="10" t="s">
        <v>449</v>
      </c>
      <c r="D112" s="10" t="s">
        <v>134</v>
      </c>
      <c r="E112" s="10" t="s">
        <v>0</v>
      </c>
      <c r="F112" s="10" t="s">
        <v>450</v>
      </c>
      <c r="G112" s="10" t="s">
        <v>451</v>
      </c>
      <c r="H112" s="10" t="s">
        <v>209</v>
      </c>
      <c r="I112" s="10" t="s">
        <v>210</v>
      </c>
      <c r="J112" s="10" t="s">
        <v>0</v>
      </c>
      <c r="K112" s="11">
        <v>1.94</v>
      </c>
      <c r="L112" s="10" t="s">
        <v>82</v>
      </c>
      <c r="M112" s="11">
        <v>4.84</v>
      </c>
      <c r="N112" s="11">
        <v>0.75</v>
      </c>
      <c r="O112" s="11">
        <v>20476.18</v>
      </c>
      <c r="P112" s="11">
        <v>108.1</v>
      </c>
      <c r="Q112" s="11">
        <v>7.49</v>
      </c>
      <c r="R112" s="11">
        <v>29.62</v>
      </c>
      <c r="S112" s="11">
        <v>0</v>
      </c>
      <c r="T112" s="11">
        <v>0.03</v>
      </c>
      <c r="U112" s="11">
        <v>0.01</v>
      </c>
      <c r="V112" s="10" t="s">
        <v>0</v>
      </c>
    </row>
    <row r="113" spans="1:22" ht="12.75" customHeight="1" x14ac:dyDescent="0.2">
      <c r="A113" s="10" t="s">
        <v>0</v>
      </c>
      <c r="B113" s="10" t="s">
        <v>452</v>
      </c>
      <c r="C113" s="10" t="s">
        <v>453</v>
      </c>
      <c r="D113" s="10" t="s">
        <v>134</v>
      </c>
      <c r="E113" s="10" t="s">
        <v>0</v>
      </c>
      <c r="F113" s="10" t="s">
        <v>227</v>
      </c>
      <c r="G113" s="10" t="s">
        <v>185</v>
      </c>
      <c r="H113" s="10" t="s">
        <v>80</v>
      </c>
      <c r="I113" s="10" t="s">
        <v>81</v>
      </c>
      <c r="J113" s="10" t="s">
        <v>0</v>
      </c>
      <c r="K113" s="11">
        <v>2.48</v>
      </c>
      <c r="L113" s="10" t="s">
        <v>82</v>
      </c>
      <c r="M113" s="11">
        <v>1.95</v>
      </c>
      <c r="N113" s="11">
        <v>1</v>
      </c>
      <c r="O113" s="11">
        <v>440000</v>
      </c>
      <c r="P113" s="11">
        <v>103.27</v>
      </c>
      <c r="Q113" s="11">
        <v>0</v>
      </c>
      <c r="R113" s="11">
        <v>454.39</v>
      </c>
      <c r="S113" s="11">
        <v>0.06</v>
      </c>
      <c r="T113" s="11">
        <v>0.39</v>
      </c>
      <c r="U113" s="11">
        <v>0.15</v>
      </c>
      <c r="V113" s="10" t="s">
        <v>0</v>
      </c>
    </row>
    <row r="114" spans="1:22" ht="12.75" customHeight="1" x14ac:dyDescent="0.2">
      <c r="A114" s="10" t="s">
        <v>0</v>
      </c>
      <c r="B114" s="10" t="s">
        <v>454</v>
      </c>
      <c r="C114" s="10" t="s">
        <v>455</v>
      </c>
      <c r="D114" s="10" t="s">
        <v>134</v>
      </c>
      <c r="E114" s="10" t="s">
        <v>0</v>
      </c>
      <c r="F114" s="10" t="s">
        <v>184</v>
      </c>
      <c r="G114" s="10" t="s">
        <v>185</v>
      </c>
      <c r="H114" s="10" t="s">
        <v>80</v>
      </c>
      <c r="I114" s="10" t="s">
        <v>81</v>
      </c>
      <c r="J114" s="10" t="s">
        <v>0</v>
      </c>
      <c r="K114" s="11">
        <v>0.2</v>
      </c>
      <c r="L114" s="10" t="s">
        <v>82</v>
      </c>
      <c r="M114" s="11">
        <v>5.4</v>
      </c>
      <c r="N114" s="11">
        <v>0.19</v>
      </c>
      <c r="O114" s="11">
        <v>189797</v>
      </c>
      <c r="P114" s="11">
        <v>105.36</v>
      </c>
      <c r="Q114" s="11">
        <v>0</v>
      </c>
      <c r="R114" s="11">
        <v>199.97</v>
      </c>
      <c r="S114" s="11">
        <v>0.01</v>
      </c>
      <c r="T114" s="11">
        <v>0.17</v>
      </c>
      <c r="U114" s="11">
        <v>0.06</v>
      </c>
      <c r="V114" s="10" t="s">
        <v>0</v>
      </c>
    </row>
    <row r="115" spans="1:22" ht="12.75" customHeight="1" x14ac:dyDescent="0.2">
      <c r="A115" s="10" t="s">
        <v>0</v>
      </c>
      <c r="B115" s="10" t="s">
        <v>456</v>
      </c>
      <c r="C115" s="10" t="s">
        <v>457</v>
      </c>
      <c r="D115" s="10" t="s">
        <v>134</v>
      </c>
      <c r="E115" s="10" t="s">
        <v>0</v>
      </c>
      <c r="F115" s="10" t="s">
        <v>198</v>
      </c>
      <c r="G115" s="10" t="s">
        <v>185</v>
      </c>
      <c r="H115" s="10" t="s">
        <v>80</v>
      </c>
      <c r="I115" s="10" t="s">
        <v>81</v>
      </c>
      <c r="J115" s="10" t="s">
        <v>0</v>
      </c>
      <c r="K115" s="11">
        <v>2.17</v>
      </c>
      <c r="L115" s="10" t="s">
        <v>82</v>
      </c>
      <c r="M115" s="11">
        <v>6.1</v>
      </c>
      <c r="N115" s="11">
        <v>0.87</v>
      </c>
      <c r="O115" s="11">
        <v>533600</v>
      </c>
      <c r="P115" s="11">
        <v>113.09</v>
      </c>
      <c r="Q115" s="11">
        <v>0</v>
      </c>
      <c r="R115" s="11">
        <v>603.45000000000005</v>
      </c>
      <c r="S115" s="11">
        <v>0.04</v>
      </c>
      <c r="T115" s="11">
        <v>0.52</v>
      </c>
      <c r="U115" s="11">
        <v>0.2</v>
      </c>
      <c r="V115" s="10" t="s">
        <v>0</v>
      </c>
    </row>
    <row r="116" spans="1:22" ht="12.75" customHeight="1" x14ac:dyDescent="0.2">
      <c r="A116" s="10" t="s">
        <v>0</v>
      </c>
      <c r="B116" s="10" t="s">
        <v>458</v>
      </c>
      <c r="C116" s="10" t="s">
        <v>459</v>
      </c>
      <c r="D116" s="10" t="s">
        <v>134</v>
      </c>
      <c r="E116" s="10" t="s">
        <v>0</v>
      </c>
      <c r="F116" s="10" t="s">
        <v>223</v>
      </c>
      <c r="G116" s="10" t="s">
        <v>224</v>
      </c>
      <c r="H116" s="10" t="s">
        <v>220</v>
      </c>
      <c r="I116" s="10" t="s">
        <v>81</v>
      </c>
      <c r="J116" s="10" t="s">
        <v>0</v>
      </c>
      <c r="K116" s="11">
        <v>6.42</v>
      </c>
      <c r="L116" s="10" t="s">
        <v>82</v>
      </c>
      <c r="M116" s="11">
        <v>3.65</v>
      </c>
      <c r="N116" s="11">
        <v>2.82</v>
      </c>
      <c r="O116" s="11">
        <v>1179544</v>
      </c>
      <c r="P116" s="11">
        <v>105.79</v>
      </c>
      <c r="Q116" s="11">
        <v>0</v>
      </c>
      <c r="R116" s="11">
        <v>1247.8399999999999</v>
      </c>
      <c r="S116" s="11">
        <v>7.0000000000000007E-2</v>
      </c>
      <c r="T116" s="11">
        <v>1.0900000000000001</v>
      </c>
      <c r="U116" s="11">
        <v>0.41</v>
      </c>
      <c r="V116" s="10" t="s">
        <v>0</v>
      </c>
    </row>
    <row r="117" spans="1:22" ht="12.75" customHeight="1" x14ac:dyDescent="0.2">
      <c r="A117" s="10" t="s">
        <v>0</v>
      </c>
      <c r="B117" s="10" t="s">
        <v>460</v>
      </c>
      <c r="C117" s="10" t="s">
        <v>461</v>
      </c>
      <c r="D117" s="10" t="s">
        <v>134</v>
      </c>
      <c r="E117" s="10" t="s">
        <v>0</v>
      </c>
      <c r="F117" s="10" t="s">
        <v>232</v>
      </c>
      <c r="G117" s="10" t="s">
        <v>185</v>
      </c>
      <c r="H117" s="10" t="s">
        <v>220</v>
      </c>
      <c r="I117" s="10" t="s">
        <v>81</v>
      </c>
      <c r="J117" s="10" t="s">
        <v>0</v>
      </c>
      <c r="K117" s="11">
        <v>1.17</v>
      </c>
      <c r="L117" s="10" t="s">
        <v>82</v>
      </c>
      <c r="M117" s="11">
        <v>6.1</v>
      </c>
      <c r="N117" s="11">
        <v>0.69</v>
      </c>
      <c r="O117" s="11">
        <v>388000</v>
      </c>
      <c r="P117" s="11">
        <v>108.27</v>
      </c>
      <c r="Q117" s="11">
        <v>0</v>
      </c>
      <c r="R117" s="11">
        <v>420.09</v>
      </c>
      <c r="S117" s="11">
        <v>0.13</v>
      </c>
      <c r="T117" s="11">
        <v>0.37</v>
      </c>
      <c r="U117" s="11">
        <v>0.14000000000000001</v>
      </c>
      <c r="V117" s="10" t="s">
        <v>0</v>
      </c>
    </row>
    <row r="118" spans="1:22" ht="12.75" customHeight="1" x14ac:dyDescent="0.2">
      <c r="A118" s="10" t="s">
        <v>0</v>
      </c>
      <c r="B118" s="10" t="s">
        <v>462</v>
      </c>
      <c r="C118" s="10" t="s">
        <v>463</v>
      </c>
      <c r="D118" s="10" t="s">
        <v>134</v>
      </c>
      <c r="E118" s="10" t="s">
        <v>0</v>
      </c>
      <c r="F118" s="10" t="s">
        <v>235</v>
      </c>
      <c r="G118" s="10" t="s">
        <v>236</v>
      </c>
      <c r="H118" s="10" t="s">
        <v>464</v>
      </c>
      <c r="I118" s="10" t="s">
        <v>210</v>
      </c>
      <c r="J118" s="10" t="s">
        <v>0</v>
      </c>
      <c r="K118" s="11">
        <v>5.83</v>
      </c>
      <c r="L118" s="10" t="s">
        <v>82</v>
      </c>
      <c r="M118" s="11">
        <v>3.85</v>
      </c>
      <c r="N118" s="11">
        <v>2.63</v>
      </c>
      <c r="O118" s="11">
        <v>1182373</v>
      </c>
      <c r="P118" s="11">
        <v>109</v>
      </c>
      <c r="Q118" s="11">
        <v>0</v>
      </c>
      <c r="R118" s="11">
        <v>1288.79</v>
      </c>
      <c r="S118" s="11">
        <v>0.3</v>
      </c>
      <c r="T118" s="11">
        <v>1.1200000000000001</v>
      </c>
      <c r="U118" s="11">
        <v>0.42</v>
      </c>
      <c r="V118" s="10" t="s">
        <v>0</v>
      </c>
    </row>
    <row r="119" spans="1:22" ht="12.75" customHeight="1" x14ac:dyDescent="0.2">
      <c r="A119" s="10" t="s">
        <v>0</v>
      </c>
      <c r="B119" s="10" t="s">
        <v>465</v>
      </c>
      <c r="C119" s="10" t="s">
        <v>466</v>
      </c>
      <c r="D119" s="10" t="s">
        <v>134</v>
      </c>
      <c r="E119" s="10" t="s">
        <v>0</v>
      </c>
      <c r="F119" s="10" t="s">
        <v>467</v>
      </c>
      <c r="G119" s="10" t="s">
        <v>208</v>
      </c>
      <c r="H119" s="10" t="s">
        <v>220</v>
      </c>
      <c r="I119" s="10" t="s">
        <v>81</v>
      </c>
      <c r="J119" s="10" t="s">
        <v>0</v>
      </c>
      <c r="K119" s="11">
        <v>4.1500000000000004</v>
      </c>
      <c r="L119" s="10" t="s">
        <v>82</v>
      </c>
      <c r="M119" s="11">
        <v>4.5999999999999996</v>
      </c>
      <c r="N119" s="11">
        <v>1.91</v>
      </c>
      <c r="O119" s="11">
        <v>777584</v>
      </c>
      <c r="P119" s="11">
        <v>111.55</v>
      </c>
      <c r="Q119" s="11">
        <v>0</v>
      </c>
      <c r="R119" s="11">
        <v>867.39</v>
      </c>
      <c r="S119" s="11">
        <v>0.3</v>
      </c>
      <c r="T119" s="11">
        <v>0.75</v>
      </c>
      <c r="U119" s="11">
        <v>0.28000000000000003</v>
      </c>
      <c r="V119" s="10" t="s">
        <v>0</v>
      </c>
    </row>
    <row r="120" spans="1:22" ht="12.75" customHeight="1" x14ac:dyDescent="0.2">
      <c r="A120" s="10" t="s">
        <v>0</v>
      </c>
      <c r="B120" s="10" t="s">
        <v>468</v>
      </c>
      <c r="C120" s="10" t="s">
        <v>469</v>
      </c>
      <c r="D120" s="10" t="s">
        <v>134</v>
      </c>
      <c r="E120" s="10" t="s">
        <v>0</v>
      </c>
      <c r="F120" s="10" t="s">
        <v>239</v>
      </c>
      <c r="G120" s="10" t="s">
        <v>323</v>
      </c>
      <c r="H120" s="10" t="s">
        <v>220</v>
      </c>
      <c r="I120" s="10" t="s">
        <v>81</v>
      </c>
      <c r="J120" s="10" t="s">
        <v>0</v>
      </c>
      <c r="K120" s="11">
        <v>4.4400000000000004</v>
      </c>
      <c r="L120" s="10" t="s">
        <v>82</v>
      </c>
      <c r="M120" s="11">
        <v>4.8</v>
      </c>
      <c r="N120" s="11">
        <v>1.82</v>
      </c>
      <c r="O120" s="11">
        <v>926350</v>
      </c>
      <c r="P120" s="11">
        <v>114.93</v>
      </c>
      <c r="Q120" s="11">
        <v>0</v>
      </c>
      <c r="R120" s="11">
        <v>1064.6500000000001</v>
      </c>
      <c r="S120" s="11">
        <v>0.04</v>
      </c>
      <c r="T120" s="11">
        <v>0.93</v>
      </c>
      <c r="U120" s="11">
        <v>0.35</v>
      </c>
      <c r="V120" s="10" t="s">
        <v>0</v>
      </c>
    </row>
    <row r="121" spans="1:22" ht="12.75" customHeight="1" x14ac:dyDescent="0.2">
      <c r="A121" s="10" t="s">
        <v>0</v>
      </c>
      <c r="B121" s="10" t="s">
        <v>470</v>
      </c>
      <c r="C121" s="10" t="s">
        <v>471</v>
      </c>
      <c r="D121" s="10" t="s">
        <v>134</v>
      </c>
      <c r="E121" s="10" t="s">
        <v>0</v>
      </c>
      <c r="F121" s="10" t="s">
        <v>472</v>
      </c>
      <c r="G121" s="10" t="s">
        <v>262</v>
      </c>
      <c r="H121" s="10" t="s">
        <v>220</v>
      </c>
      <c r="I121" s="10" t="s">
        <v>81</v>
      </c>
      <c r="J121" s="10" t="s">
        <v>0</v>
      </c>
      <c r="K121" s="11">
        <v>4.92</v>
      </c>
      <c r="L121" s="10" t="s">
        <v>82</v>
      </c>
      <c r="M121" s="11">
        <v>2.4500000000000002</v>
      </c>
      <c r="N121" s="11">
        <v>2.25</v>
      </c>
      <c r="O121" s="11">
        <v>497072</v>
      </c>
      <c r="P121" s="11">
        <v>101.65</v>
      </c>
      <c r="Q121" s="11">
        <v>0</v>
      </c>
      <c r="R121" s="11">
        <v>505.27</v>
      </c>
      <c r="S121" s="11">
        <v>0.03</v>
      </c>
      <c r="T121" s="11">
        <v>0.44</v>
      </c>
      <c r="U121" s="11">
        <v>0.16</v>
      </c>
      <c r="V121" s="10" t="s">
        <v>0</v>
      </c>
    </row>
    <row r="122" spans="1:22" ht="12.75" customHeight="1" x14ac:dyDescent="0.2">
      <c r="A122" s="10" t="s">
        <v>0</v>
      </c>
      <c r="B122" s="10" t="s">
        <v>473</v>
      </c>
      <c r="C122" s="10" t="s">
        <v>474</v>
      </c>
      <c r="D122" s="10" t="s">
        <v>134</v>
      </c>
      <c r="E122" s="10" t="s">
        <v>0</v>
      </c>
      <c r="F122" s="10" t="s">
        <v>184</v>
      </c>
      <c r="G122" s="10" t="s">
        <v>185</v>
      </c>
      <c r="H122" s="10" t="s">
        <v>220</v>
      </c>
      <c r="I122" s="10" t="s">
        <v>81</v>
      </c>
      <c r="J122" s="10" t="s">
        <v>0</v>
      </c>
      <c r="K122" s="11">
        <v>3.02</v>
      </c>
      <c r="L122" s="10" t="s">
        <v>82</v>
      </c>
      <c r="M122" s="11">
        <v>2.15</v>
      </c>
      <c r="N122" s="11">
        <v>1.0900000000000001</v>
      </c>
      <c r="O122" s="11">
        <v>176374</v>
      </c>
      <c r="P122" s="11">
        <v>103.48</v>
      </c>
      <c r="Q122" s="11">
        <v>0</v>
      </c>
      <c r="R122" s="11">
        <v>182.51</v>
      </c>
      <c r="S122" s="11">
        <v>0.02</v>
      </c>
      <c r="T122" s="11">
        <v>0.16</v>
      </c>
      <c r="U122" s="11">
        <v>0.06</v>
      </c>
      <c r="V122" s="10" t="s">
        <v>0</v>
      </c>
    </row>
    <row r="123" spans="1:22" ht="12.75" customHeight="1" x14ac:dyDescent="0.2">
      <c r="A123" s="10" t="s">
        <v>0</v>
      </c>
      <c r="B123" s="10" t="s">
        <v>475</v>
      </c>
      <c r="C123" s="10" t="s">
        <v>476</v>
      </c>
      <c r="D123" s="10" t="s">
        <v>134</v>
      </c>
      <c r="E123" s="10" t="s">
        <v>0</v>
      </c>
      <c r="F123" s="10" t="s">
        <v>477</v>
      </c>
      <c r="G123" s="10" t="s">
        <v>478</v>
      </c>
      <c r="H123" s="10" t="s">
        <v>464</v>
      </c>
      <c r="I123" s="10" t="s">
        <v>210</v>
      </c>
      <c r="J123" s="10" t="s">
        <v>0</v>
      </c>
      <c r="K123" s="11">
        <v>3.98</v>
      </c>
      <c r="L123" s="10" t="s">
        <v>82</v>
      </c>
      <c r="M123" s="11">
        <v>4.5</v>
      </c>
      <c r="N123" s="11">
        <v>1.4</v>
      </c>
      <c r="O123" s="11">
        <v>84472</v>
      </c>
      <c r="P123" s="11">
        <v>114.03</v>
      </c>
      <c r="Q123" s="11">
        <v>0</v>
      </c>
      <c r="R123" s="11">
        <v>96.32</v>
      </c>
      <c r="S123" s="11">
        <v>0.02</v>
      </c>
      <c r="T123" s="11">
        <v>0.08</v>
      </c>
      <c r="U123" s="11">
        <v>0.03</v>
      </c>
      <c r="V123" s="10" t="s">
        <v>0</v>
      </c>
    </row>
    <row r="124" spans="1:22" ht="12.75" customHeight="1" x14ac:dyDescent="0.2">
      <c r="A124" s="10" t="s">
        <v>0</v>
      </c>
      <c r="B124" s="10" t="s">
        <v>479</v>
      </c>
      <c r="C124" s="10" t="s">
        <v>480</v>
      </c>
      <c r="D124" s="10" t="s">
        <v>134</v>
      </c>
      <c r="E124" s="10" t="s">
        <v>0</v>
      </c>
      <c r="F124" s="10" t="s">
        <v>265</v>
      </c>
      <c r="G124" s="10" t="s">
        <v>208</v>
      </c>
      <c r="H124" s="10" t="s">
        <v>250</v>
      </c>
      <c r="I124" s="10" t="s">
        <v>81</v>
      </c>
      <c r="J124" s="10" t="s">
        <v>0</v>
      </c>
      <c r="K124" s="11">
        <v>5.85</v>
      </c>
      <c r="L124" s="10" t="s">
        <v>82</v>
      </c>
      <c r="M124" s="11">
        <v>3.85</v>
      </c>
      <c r="N124" s="11">
        <v>2.8</v>
      </c>
      <c r="O124" s="11">
        <v>989687</v>
      </c>
      <c r="P124" s="11">
        <v>107.42</v>
      </c>
      <c r="Q124" s="11">
        <v>0</v>
      </c>
      <c r="R124" s="11">
        <v>1063.1199999999999</v>
      </c>
      <c r="S124" s="11">
        <v>0.09</v>
      </c>
      <c r="T124" s="11">
        <v>0.92</v>
      </c>
      <c r="U124" s="11">
        <v>0.35</v>
      </c>
      <c r="V124" s="10" t="s">
        <v>0</v>
      </c>
    </row>
    <row r="125" spans="1:22" ht="12.75" customHeight="1" x14ac:dyDescent="0.2">
      <c r="A125" s="10" t="s">
        <v>0</v>
      </c>
      <c r="B125" s="10" t="s">
        <v>481</v>
      </c>
      <c r="C125" s="10" t="s">
        <v>482</v>
      </c>
      <c r="D125" s="10" t="s">
        <v>134</v>
      </c>
      <c r="E125" s="10" t="s">
        <v>0</v>
      </c>
      <c r="F125" s="10" t="s">
        <v>268</v>
      </c>
      <c r="G125" s="10" t="s">
        <v>208</v>
      </c>
      <c r="H125" s="10" t="s">
        <v>256</v>
      </c>
      <c r="I125" s="10" t="s">
        <v>210</v>
      </c>
      <c r="J125" s="10" t="s">
        <v>0</v>
      </c>
      <c r="K125" s="11">
        <v>5.78</v>
      </c>
      <c r="L125" s="10" t="s">
        <v>82</v>
      </c>
      <c r="M125" s="11">
        <v>3.39</v>
      </c>
      <c r="N125" s="11">
        <v>2.64</v>
      </c>
      <c r="O125" s="11">
        <v>876352</v>
      </c>
      <c r="P125" s="11">
        <v>105.99</v>
      </c>
      <c r="Q125" s="11">
        <v>0</v>
      </c>
      <c r="R125" s="11">
        <v>928.84</v>
      </c>
      <c r="S125" s="11">
        <v>0.13</v>
      </c>
      <c r="T125" s="11">
        <v>0.81</v>
      </c>
      <c r="U125" s="11">
        <v>0.3</v>
      </c>
      <c r="V125" s="10" t="s">
        <v>0</v>
      </c>
    </row>
    <row r="126" spans="1:22" ht="12.75" customHeight="1" x14ac:dyDescent="0.2">
      <c r="A126" s="10" t="s">
        <v>0</v>
      </c>
      <c r="B126" s="10" t="s">
        <v>483</v>
      </c>
      <c r="C126" s="10" t="s">
        <v>484</v>
      </c>
      <c r="D126" s="10" t="s">
        <v>134</v>
      </c>
      <c r="E126" s="10" t="s">
        <v>0</v>
      </c>
      <c r="F126" s="10" t="s">
        <v>485</v>
      </c>
      <c r="G126" s="10" t="s">
        <v>224</v>
      </c>
      <c r="H126" s="10" t="s">
        <v>256</v>
      </c>
      <c r="I126" s="10" t="s">
        <v>210</v>
      </c>
      <c r="J126" s="10" t="s">
        <v>0</v>
      </c>
      <c r="K126" s="11">
        <v>5.96</v>
      </c>
      <c r="L126" s="10" t="s">
        <v>82</v>
      </c>
      <c r="M126" s="11">
        <v>3.6</v>
      </c>
      <c r="N126" s="11">
        <v>3.38</v>
      </c>
      <c r="O126" s="11">
        <v>375872</v>
      </c>
      <c r="P126" s="11">
        <v>101.75</v>
      </c>
      <c r="Q126" s="11">
        <v>0</v>
      </c>
      <c r="R126" s="11">
        <v>382.45</v>
      </c>
      <c r="S126" s="11">
        <v>0.02</v>
      </c>
      <c r="T126" s="11">
        <v>0.33</v>
      </c>
      <c r="U126" s="11">
        <v>0.12</v>
      </c>
      <c r="V126" s="10" t="s">
        <v>0</v>
      </c>
    </row>
    <row r="127" spans="1:22" ht="12.75" customHeight="1" x14ac:dyDescent="0.2">
      <c r="A127" s="10" t="s">
        <v>0</v>
      </c>
      <c r="B127" s="10" t="s">
        <v>486</v>
      </c>
      <c r="C127" s="10" t="s">
        <v>487</v>
      </c>
      <c r="D127" s="10" t="s">
        <v>134</v>
      </c>
      <c r="E127" s="10" t="s">
        <v>0</v>
      </c>
      <c r="F127" s="10" t="s">
        <v>485</v>
      </c>
      <c r="G127" s="10" t="s">
        <v>224</v>
      </c>
      <c r="H127" s="10" t="s">
        <v>256</v>
      </c>
      <c r="I127" s="10" t="s">
        <v>210</v>
      </c>
      <c r="J127" s="10" t="s">
        <v>0</v>
      </c>
      <c r="K127" s="11">
        <v>1.21</v>
      </c>
      <c r="L127" s="10" t="s">
        <v>82</v>
      </c>
      <c r="M127" s="11">
        <v>6.5</v>
      </c>
      <c r="N127" s="11">
        <v>1.1499999999999999</v>
      </c>
      <c r="O127" s="11">
        <v>279400</v>
      </c>
      <c r="P127" s="11">
        <v>108.24</v>
      </c>
      <c r="Q127" s="11">
        <v>0</v>
      </c>
      <c r="R127" s="11">
        <v>302.42</v>
      </c>
      <c r="S127" s="11">
        <v>0.06</v>
      </c>
      <c r="T127" s="11">
        <v>0.26</v>
      </c>
      <c r="U127" s="11">
        <v>0.1</v>
      </c>
      <c r="V127" s="10" t="s">
        <v>0</v>
      </c>
    </row>
    <row r="128" spans="1:22" ht="12.75" customHeight="1" x14ac:dyDescent="0.2">
      <c r="A128" s="10" t="s">
        <v>0</v>
      </c>
      <c r="B128" s="10" t="s">
        <v>488</v>
      </c>
      <c r="C128" s="10" t="s">
        <v>489</v>
      </c>
      <c r="D128" s="10" t="s">
        <v>134</v>
      </c>
      <c r="E128" s="10" t="s">
        <v>0</v>
      </c>
      <c r="F128" s="10" t="s">
        <v>275</v>
      </c>
      <c r="G128" s="10" t="s">
        <v>208</v>
      </c>
      <c r="H128" s="10" t="s">
        <v>250</v>
      </c>
      <c r="I128" s="10" t="s">
        <v>81</v>
      </c>
      <c r="J128" s="10" t="s">
        <v>0</v>
      </c>
      <c r="K128" s="11">
        <v>0.33</v>
      </c>
      <c r="L128" s="10" t="s">
        <v>82</v>
      </c>
      <c r="M128" s="11">
        <v>6.41</v>
      </c>
      <c r="N128" s="11">
        <v>0.45</v>
      </c>
      <c r="O128" s="11">
        <v>81269</v>
      </c>
      <c r="P128" s="11">
        <v>103.05</v>
      </c>
      <c r="Q128" s="11">
        <v>0</v>
      </c>
      <c r="R128" s="11">
        <v>83.75</v>
      </c>
      <c r="S128" s="11">
        <v>0.08</v>
      </c>
      <c r="T128" s="11">
        <v>7.0000000000000007E-2</v>
      </c>
      <c r="U128" s="11">
        <v>0.03</v>
      </c>
      <c r="V128" s="10" t="s">
        <v>0</v>
      </c>
    </row>
    <row r="129" spans="1:22" ht="12.75" customHeight="1" x14ac:dyDescent="0.2">
      <c r="A129" s="10" t="s">
        <v>0</v>
      </c>
      <c r="B129" s="10" t="s">
        <v>490</v>
      </c>
      <c r="C129" s="10" t="s">
        <v>491</v>
      </c>
      <c r="D129" s="10" t="s">
        <v>134</v>
      </c>
      <c r="E129" s="10" t="s">
        <v>0</v>
      </c>
      <c r="F129" s="10" t="s">
        <v>235</v>
      </c>
      <c r="G129" s="10" t="s">
        <v>236</v>
      </c>
      <c r="H129" s="10" t="s">
        <v>256</v>
      </c>
      <c r="I129" s="10" t="s">
        <v>210</v>
      </c>
      <c r="J129" s="10" t="s">
        <v>0</v>
      </c>
      <c r="K129" s="11">
        <v>7</v>
      </c>
      <c r="L129" s="10" t="s">
        <v>82</v>
      </c>
      <c r="M129" s="11">
        <v>3.61</v>
      </c>
      <c r="N129" s="11">
        <v>3.09</v>
      </c>
      <c r="O129" s="11">
        <v>787000</v>
      </c>
      <c r="P129" s="11">
        <v>105.51</v>
      </c>
      <c r="Q129" s="11">
        <v>0</v>
      </c>
      <c r="R129" s="11">
        <v>830.36</v>
      </c>
      <c r="S129" s="11">
        <v>0.17</v>
      </c>
      <c r="T129" s="11">
        <v>0.72</v>
      </c>
      <c r="U129" s="11">
        <v>0.27</v>
      </c>
      <c r="V129" s="10" t="s">
        <v>0</v>
      </c>
    </row>
    <row r="130" spans="1:22" ht="12.75" customHeight="1" x14ac:dyDescent="0.2">
      <c r="A130" s="10" t="s">
        <v>0</v>
      </c>
      <c r="B130" s="10" t="s">
        <v>492</v>
      </c>
      <c r="C130" s="10" t="s">
        <v>493</v>
      </c>
      <c r="D130" s="10" t="s">
        <v>134</v>
      </c>
      <c r="E130" s="10" t="s">
        <v>0</v>
      </c>
      <c r="F130" s="10" t="s">
        <v>295</v>
      </c>
      <c r="G130" s="10" t="s">
        <v>236</v>
      </c>
      <c r="H130" s="10" t="s">
        <v>250</v>
      </c>
      <c r="I130" s="10" t="s">
        <v>81</v>
      </c>
      <c r="J130" s="10" t="s">
        <v>0</v>
      </c>
      <c r="K130" s="11">
        <v>8.65</v>
      </c>
      <c r="L130" s="10" t="s">
        <v>82</v>
      </c>
      <c r="M130" s="11">
        <v>4.3600000000000003</v>
      </c>
      <c r="N130" s="11">
        <v>3.28</v>
      </c>
      <c r="O130" s="11">
        <v>309000</v>
      </c>
      <c r="P130" s="11">
        <v>109.71</v>
      </c>
      <c r="Q130" s="11">
        <v>6.74</v>
      </c>
      <c r="R130" s="11">
        <v>345.74</v>
      </c>
      <c r="S130" s="11">
        <v>0.1</v>
      </c>
      <c r="T130" s="11">
        <v>0.3</v>
      </c>
      <c r="U130" s="11">
        <v>0.11</v>
      </c>
      <c r="V130" s="10" t="s">
        <v>0</v>
      </c>
    </row>
    <row r="131" spans="1:22" ht="12.75" customHeight="1" x14ac:dyDescent="0.2">
      <c r="A131" s="10" t="s">
        <v>0</v>
      </c>
      <c r="B131" s="10" t="s">
        <v>494</v>
      </c>
      <c r="C131" s="10" t="s">
        <v>495</v>
      </c>
      <c r="D131" s="10" t="s">
        <v>134</v>
      </c>
      <c r="E131" s="10" t="s">
        <v>0</v>
      </c>
      <c r="F131" s="10" t="s">
        <v>298</v>
      </c>
      <c r="G131" s="10" t="s">
        <v>236</v>
      </c>
      <c r="H131" s="10" t="s">
        <v>256</v>
      </c>
      <c r="I131" s="10" t="s">
        <v>210</v>
      </c>
      <c r="J131" s="10" t="s">
        <v>0</v>
      </c>
      <c r="K131" s="11">
        <v>6.2</v>
      </c>
      <c r="L131" s="10" t="s">
        <v>82</v>
      </c>
      <c r="M131" s="11">
        <v>3.92</v>
      </c>
      <c r="N131" s="11">
        <v>2.78</v>
      </c>
      <c r="O131" s="11">
        <v>1267657.06</v>
      </c>
      <c r="P131" s="11">
        <v>109.03</v>
      </c>
      <c r="Q131" s="11">
        <v>0</v>
      </c>
      <c r="R131" s="11">
        <v>1382.13</v>
      </c>
      <c r="S131" s="11">
        <v>0.13</v>
      </c>
      <c r="T131" s="11">
        <v>1.2</v>
      </c>
      <c r="U131" s="11">
        <v>0.45</v>
      </c>
      <c r="V131" s="10" t="s">
        <v>0</v>
      </c>
    </row>
    <row r="132" spans="1:22" ht="12.75" customHeight="1" x14ac:dyDescent="0.2">
      <c r="A132" s="10" t="s">
        <v>0</v>
      </c>
      <c r="B132" s="10" t="s">
        <v>496</v>
      </c>
      <c r="C132" s="10" t="s">
        <v>497</v>
      </c>
      <c r="D132" s="10" t="s">
        <v>134</v>
      </c>
      <c r="E132" s="10" t="s">
        <v>0</v>
      </c>
      <c r="F132" s="10" t="s">
        <v>298</v>
      </c>
      <c r="G132" s="10" t="s">
        <v>236</v>
      </c>
      <c r="H132" s="10" t="s">
        <v>250</v>
      </c>
      <c r="I132" s="10" t="s">
        <v>81</v>
      </c>
      <c r="J132" s="10" t="s">
        <v>0</v>
      </c>
      <c r="K132" s="11">
        <v>5.01</v>
      </c>
      <c r="L132" s="10" t="s">
        <v>82</v>
      </c>
      <c r="M132" s="11">
        <v>4.1399999999999997</v>
      </c>
      <c r="N132" s="11">
        <v>2.36</v>
      </c>
      <c r="O132" s="11">
        <v>480391.75</v>
      </c>
      <c r="P132" s="11">
        <v>109.2</v>
      </c>
      <c r="Q132" s="11">
        <v>9.94</v>
      </c>
      <c r="R132" s="11">
        <v>534.53</v>
      </c>
      <c r="S132" s="11">
        <v>0.1</v>
      </c>
      <c r="T132" s="11">
        <v>0.46</v>
      </c>
      <c r="U132" s="11">
        <v>0.17</v>
      </c>
      <c r="V132" s="10" t="s">
        <v>0</v>
      </c>
    </row>
    <row r="133" spans="1:22" ht="12.75" customHeight="1" x14ac:dyDescent="0.2">
      <c r="A133" s="10" t="s">
        <v>0</v>
      </c>
      <c r="B133" s="10" t="s">
        <v>498</v>
      </c>
      <c r="C133" s="10" t="s">
        <v>499</v>
      </c>
      <c r="D133" s="10" t="s">
        <v>134</v>
      </c>
      <c r="E133" s="10" t="s">
        <v>0</v>
      </c>
      <c r="F133" s="10" t="s">
        <v>500</v>
      </c>
      <c r="G133" s="10" t="s">
        <v>236</v>
      </c>
      <c r="H133" s="10" t="s">
        <v>256</v>
      </c>
      <c r="I133" s="10" t="s">
        <v>210</v>
      </c>
      <c r="J133" s="10" t="s">
        <v>0</v>
      </c>
      <c r="K133" s="11">
        <v>6.38</v>
      </c>
      <c r="L133" s="10" t="s">
        <v>82</v>
      </c>
      <c r="M133" s="11">
        <v>3.29</v>
      </c>
      <c r="N133" s="11">
        <v>2.85</v>
      </c>
      <c r="O133" s="11">
        <v>464000</v>
      </c>
      <c r="P133" s="11">
        <v>102.74</v>
      </c>
      <c r="Q133" s="11">
        <v>11.42</v>
      </c>
      <c r="R133" s="11">
        <v>488.13</v>
      </c>
      <c r="S133" s="11">
        <v>0.05</v>
      </c>
      <c r="T133" s="11">
        <v>0.42</v>
      </c>
      <c r="U133" s="11">
        <v>0.16</v>
      </c>
      <c r="V133" s="10" t="s">
        <v>0</v>
      </c>
    </row>
    <row r="134" spans="1:22" ht="12.75" customHeight="1" x14ac:dyDescent="0.2">
      <c r="A134" s="10" t="s">
        <v>0</v>
      </c>
      <c r="B134" s="10" t="s">
        <v>501</v>
      </c>
      <c r="C134" s="10" t="s">
        <v>502</v>
      </c>
      <c r="D134" s="10" t="s">
        <v>134</v>
      </c>
      <c r="E134" s="10" t="s">
        <v>0</v>
      </c>
      <c r="F134" s="10" t="s">
        <v>500</v>
      </c>
      <c r="G134" s="10" t="s">
        <v>236</v>
      </c>
      <c r="H134" s="10" t="s">
        <v>256</v>
      </c>
      <c r="I134" s="10" t="s">
        <v>210</v>
      </c>
      <c r="J134" s="10" t="s">
        <v>0</v>
      </c>
      <c r="K134" s="11">
        <v>5.28</v>
      </c>
      <c r="L134" s="10" t="s">
        <v>82</v>
      </c>
      <c r="M134" s="11">
        <v>3.58</v>
      </c>
      <c r="N134" s="11">
        <v>2.4700000000000002</v>
      </c>
      <c r="O134" s="11">
        <v>948698</v>
      </c>
      <c r="P134" s="11">
        <v>106.75</v>
      </c>
      <c r="Q134" s="11">
        <v>0</v>
      </c>
      <c r="R134" s="11">
        <v>1012.73</v>
      </c>
      <c r="S134" s="11">
        <v>0.08</v>
      </c>
      <c r="T134" s="11">
        <v>0.88</v>
      </c>
      <c r="U134" s="11">
        <v>0.33</v>
      </c>
      <c r="V134" s="10" t="s">
        <v>0</v>
      </c>
    </row>
    <row r="135" spans="1:22" ht="12.75" customHeight="1" x14ac:dyDescent="0.2">
      <c r="A135" s="10" t="s">
        <v>0</v>
      </c>
      <c r="B135" s="10" t="s">
        <v>503</v>
      </c>
      <c r="C135" s="10" t="s">
        <v>504</v>
      </c>
      <c r="D135" s="10" t="s">
        <v>134</v>
      </c>
      <c r="E135" s="10" t="s">
        <v>0</v>
      </c>
      <c r="F135" s="10" t="s">
        <v>305</v>
      </c>
      <c r="G135" s="10" t="s">
        <v>208</v>
      </c>
      <c r="H135" s="10" t="s">
        <v>250</v>
      </c>
      <c r="I135" s="10" t="s">
        <v>81</v>
      </c>
      <c r="J135" s="10" t="s">
        <v>0</v>
      </c>
      <c r="K135" s="11">
        <v>6.06</v>
      </c>
      <c r="L135" s="10" t="s">
        <v>82</v>
      </c>
      <c r="M135" s="11">
        <v>3.5</v>
      </c>
      <c r="N135" s="11">
        <v>3.19</v>
      </c>
      <c r="O135" s="11">
        <v>473972.55</v>
      </c>
      <c r="P135" s="11">
        <v>101.97</v>
      </c>
      <c r="Q135" s="11">
        <v>13.22</v>
      </c>
      <c r="R135" s="11">
        <v>496.52</v>
      </c>
      <c r="S135" s="11">
        <v>0.04</v>
      </c>
      <c r="T135" s="11">
        <v>0.43</v>
      </c>
      <c r="U135" s="11">
        <v>0.16</v>
      </c>
      <c r="V135" s="10" t="s">
        <v>0</v>
      </c>
    </row>
    <row r="136" spans="1:22" ht="12.75" customHeight="1" x14ac:dyDescent="0.2">
      <c r="A136" s="10" t="s">
        <v>0</v>
      </c>
      <c r="B136" s="10" t="s">
        <v>505</v>
      </c>
      <c r="C136" s="10" t="s">
        <v>506</v>
      </c>
      <c r="D136" s="10" t="s">
        <v>134</v>
      </c>
      <c r="E136" s="10" t="s">
        <v>0</v>
      </c>
      <c r="F136" s="10" t="s">
        <v>318</v>
      </c>
      <c r="G136" s="10" t="s">
        <v>319</v>
      </c>
      <c r="H136" s="10" t="s">
        <v>256</v>
      </c>
      <c r="I136" s="10" t="s">
        <v>210</v>
      </c>
      <c r="J136" s="10" t="s">
        <v>0</v>
      </c>
      <c r="K136" s="11">
        <v>6.21</v>
      </c>
      <c r="L136" s="10" t="s">
        <v>82</v>
      </c>
      <c r="M136" s="11">
        <v>4.0999999999999996</v>
      </c>
      <c r="N136" s="11">
        <v>2.7</v>
      </c>
      <c r="O136" s="11">
        <v>254000</v>
      </c>
      <c r="P136" s="11">
        <v>109</v>
      </c>
      <c r="Q136" s="11">
        <v>5.21</v>
      </c>
      <c r="R136" s="11">
        <v>282.07</v>
      </c>
      <c r="S136" s="11">
        <v>0.08</v>
      </c>
      <c r="T136" s="11">
        <v>0.24</v>
      </c>
      <c r="U136" s="11">
        <v>0.09</v>
      </c>
      <c r="V136" s="10" t="s">
        <v>0</v>
      </c>
    </row>
    <row r="137" spans="1:22" ht="12.75" customHeight="1" x14ac:dyDescent="0.2">
      <c r="A137" s="10" t="s">
        <v>0</v>
      </c>
      <c r="B137" s="10" t="s">
        <v>507</v>
      </c>
      <c r="C137" s="10" t="s">
        <v>508</v>
      </c>
      <c r="D137" s="10" t="s">
        <v>134</v>
      </c>
      <c r="E137" s="10" t="s">
        <v>0</v>
      </c>
      <c r="F137" s="10" t="s">
        <v>322</v>
      </c>
      <c r="G137" s="10" t="s">
        <v>323</v>
      </c>
      <c r="H137" s="10" t="s">
        <v>250</v>
      </c>
      <c r="I137" s="10" t="s">
        <v>81</v>
      </c>
      <c r="J137" s="10" t="s">
        <v>0</v>
      </c>
      <c r="K137" s="11">
        <v>6.53</v>
      </c>
      <c r="L137" s="10" t="s">
        <v>82</v>
      </c>
      <c r="M137" s="11">
        <v>1.75</v>
      </c>
      <c r="N137" s="11">
        <v>1.57</v>
      </c>
      <c r="O137" s="11">
        <v>440000</v>
      </c>
      <c r="P137" s="11">
        <v>101.36</v>
      </c>
      <c r="Q137" s="11">
        <v>0</v>
      </c>
      <c r="R137" s="11">
        <v>445.98</v>
      </c>
      <c r="S137" s="11">
        <v>0.03</v>
      </c>
      <c r="T137" s="11">
        <v>0.39</v>
      </c>
      <c r="U137" s="11">
        <v>0.14000000000000001</v>
      </c>
      <c r="V137" s="10" t="s">
        <v>0</v>
      </c>
    </row>
    <row r="138" spans="1:22" ht="12.75" customHeight="1" x14ac:dyDescent="0.2">
      <c r="A138" s="10" t="s">
        <v>0</v>
      </c>
      <c r="B138" s="10" t="s">
        <v>509</v>
      </c>
      <c r="C138" s="10" t="s">
        <v>510</v>
      </c>
      <c r="D138" s="10" t="s">
        <v>134</v>
      </c>
      <c r="E138" s="10" t="s">
        <v>0</v>
      </c>
      <c r="F138" s="10" t="s">
        <v>329</v>
      </c>
      <c r="G138" s="10" t="s">
        <v>330</v>
      </c>
      <c r="H138" s="10" t="s">
        <v>326</v>
      </c>
      <c r="I138" s="10" t="s">
        <v>210</v>
      </c>
      <c r="J138" s="10" t="s">
        <v>0</v>
      </c>
      <c r="K138" s="11">
        <v>4.6100000000000003</v>
      </c>
      <c r="L138" s="10" t="s">
        <v>82</v>
      </c>
      <c r="M138" s="11">
        <v>3.75</v>
      </c>
      <c r="N138" s="11">
        <v>2.23</v>
      </c>
      <c r="O138" s="11">
        <v>49500</v>
      </c>
      <c r="P138" s="11">
        <v>107.1</v>
      </c>
      <c r="Q138" s="11">
        <v>6.53</v>
      </c>
      <c r="R138" s="11">
        <v>59.55</v>
      </c>
      <c r="S138" s="11">
        <v>0.01</v>
      </c>
      <c r="T138" s="11">
        <v>0.05</v>
      </c>
      <c r="U138" s="11">
        <v>0.02</v>
      </c>
      <c r="V138" s="10" t="s">
        <v>0</v>
      </c>
    </row>
    <row r="139" spans="1:22" ht="12.75" customHeight="1" x14ac:dyDescent="0.2">
      <c r="A139" s="10" t="s">
        <v>0</v>
      </c>
      <c r="B139" s="10" t="s">
        <v>511</v>
      </c>
      <c r="C139" s="10" t="s">
        <v>512</v>
      </c>
      <c r="D139" s="10" t="s">
        <v>134</v>
      </c>
      <c r="E139" s="10" t="s">
        <v>0</v>
      </c>
      <c r="F139" s="10" t="s">
        <v>513</v>
      </c>
      <c r="G139" s="10" t="s">
        <v>514</v>
      </c>
      <c r="H139" s="10" t="s">
        <v>326</v>
      </c>
      <c r="I139" s="10" t="s">
        <v>210</v>
      </c>
      <c r="J139" s="10" t="s">
        <v>0</v>
      </c>
      <c r="K139" s="11">
        <v>4.99</v>
      </c>
      <c r="L139" s="10" t="s">
        <v>82</v>
      </c>
      <c r="M139" s="11">
        <v>5</v>
      </c>
      <c r="N139" s="11">
        <v>2.48</v>
      </c>
      <c r="O139" s="11">
        <v>787647</v>
      </c>
      <c r="P139" s="11">
        <v>114.65</v>
      </c>
      <c r="Q139" s="11">
        <v>0</v>
      </c>
      <c r="R139" s="11">
        <v>903.04</v>
      </c>
      <c r="S139" s="11">
        <v>0.23</v>
      </c>
      <c r="T139" s="11">
        <v>0.79</v>
      </c>
      <c r="U139" s="11">
        <v>0.28999999999999998</v>
      </c>
      <c r="V139" s="10" t="s">
        <v>0</v>
      </c>
    </row>
    <row r="140" spans="1:22" ht="12.75" customHeight="1" x14ac:dyDescent="0.2">
      <c r="A140" s="10" t="s">
        <v>0</v>
      </c>
      <c r="B140" s="10" t="s">
        <v>515</v>
      </c>
      <c r="C140" s="10" t="s">
        <v>516</v>
      </c>
      <c r="D140" s="10" t="s">
        <v>134</v>
      </c>
      <c r="E140" s="10" t="s">
        <v>0</v>
      </c>
      <c r="F140" s="10" t="s">
        <v>343</v>
      </c>
      <c r="G140" s="10" t="s">
        <v>224</v>
      </c>
      <c r="H140" s="10" t="s">
        <v>326</v>
      </c>
      <c r="I140" s="10" t="s">
        <v>210</v>
      </c>
      <c r="J140" s="10" t="s">
        <v>0</v>
      </c>
      <c r="K140" s="11">
        <v>1.1100000000000001</v>
      </c>
      <c r="L140" s="10" t="s">
        <v>82</v>
      </c>
      <c r="M140" s="11">
        <v>6.9</v>
      </c>
      <c r="N140" s="11">
        <v>1.1399999999999999</v>
      </c>
      <c r="O140" s="11">
        <v>702464.2</v>
      </c>
      <c r="P140" s="11">
        <v>108.25</v>
      </c>
      <c r="Q140" s="11">
        <v>0</v>
      </c>
      <c r="R140" s="11">
        <v>760.42</v>
      </c>
      <c r="S140" s="11">
        <v>0.18</v>
      </c>
      <c r="T140" s="11">
        <v>0.66</v>
      </c>
      <c r="U140" s="11">
        <v>0.25</v>
      </c>
      <c r="V140" s="10" t="s">
        <v>0</v>
      </c>
    </row>
    <row r="141" spans="1:22" ht="12.75" customHeight="1" x14ac:dyDescent="0.2">
      <c r="A141" s="10" t="s">
        <v>0</v>
      </c>
      <c r="B141" s="10" t="s">
        <v>517</v>
      </c>
      <c r="C141" s="10" t="s">
        <v>518</v>
      </c>
      <c r="D141" s="10" t="s">
        <v>134</v>
      </c>
      <c r="E141" s="10" t="s">
        <v>0</v>
      </c>
      <c r="F141" s="10" t="s">
        <v>519</v>
      </c>
      <c r="G141" s="10" t="s">
        <v>520</v>
      </c>
      <c r="H141" s="10" t="s">
        <v>340</v>
      </c>
      <c r="I141" s="10" t="s">
        <v>81</v>
      </c>
      <c r="J141" s="10" t="s">
        <v>0</v>
      </c>
      <c r="K141" s="11">
        <v>4.01</v>
      </c>
      <c r="L141" s="10" t="s">
        <v>82</v>
      </c>
      <c r="M141" s="11">
        <v>2.79</v>
      </c>
      <c r="N141" s="11">
        <v>2.2000000000000002</v>
      </c>
      <c r="O141" s="11">
        <v>485606</v>
      </c>
      <c r="P141" s="11">
        <v>103.1</v>
      </c>
      <c r="Q141" s="11">
        <v>0</v>
      </c>
      <c r="R141" s="11">
        <v>500.66</v>
      </c>
      <c r="S141" s="11">
        <v>0.1</v>
      </c>
      <c r="T141" s="11">
        <v>0.44</v>
      </c>
      <c r="U141" s="11">
        <v>0.16</v>
      </c>
      <c r="V141" s="10" t="s">
        <v>0</v>
      </c>
    </row>
    <row r="142" spans="1:22" ht="12.75" customHeight="1" x14ac:dyDescent="0.2">
      <c r="A142" s="10" t="s">
        <v>0</v>
      </c>
      <c r="B142" s="10" t="s">
        <v>521</v>
      </c>
      <c r="C142" s="10" t="s">
        <v>522</v>
      </c>
      <c r="D142" s="10" t="s">
        <v>134</v>
      </c>
      <c r="E142" s="10" t="s">
        <v>0</v>
      </c>
      <c r="F142" s="10" t="s">
        <v>523</v>
      </c>
      <c r="G142" s="10" t="s">
        <v>524</v>
      </c>
      <c r="H142" s="10" t="s">
        <v>340</v>
      </c>
      <c r="I142" s="10" t="s">
        <v>81</v>
      </c>
      <c r="J142" s="10" t="s">
        <v>0</v>
      </c>
      <c r="K142" s="11">
        <v>4.4800000000000004</v>
      </c>
      <c r="L142" s="10" t="s">
        <v>82</v>
      </c>
      <c r="M142" s="11">
        <v>5.89</v>
      </c>
      <c r="N142" s="11">
        <v>2.37</v>
      </c>
      <c r="O142" s="11">
        <v>508345</v>
      </c>
      <c r="P142" s="11">
        <v>116.38</v>
      </c>
      <c r="Q142" s="11">
        <v>14.97</v>
      </c>
      <c r="R142" s="11">
        <v>606.58000000000004</v>
      </c>
      <c r="S142" s="11">
        <v>0.1</v>
      </c>
      <c r="T142" s="11">
        <v>0.53</v>
      </c>
      <c r="U142" s="11">
        <v>0.2</v>
      </c>
      <c r="V142" s="10" t="s">
        <v>0</v>
      </c>
    </row>
    <row r="143" spans="1:22" ht="12.75" customHeight="1" x14ac:dyDescent="0.2">
      <c r="A143" s="10" t="s">
        <v>0</v>
      </c>
      <c r="B143" s="10" t="s">
        <v>525</v>
      </c>
      <c r="C143" s="10" t="s">
        <v>526</v>
      </c>
      <c r="D143" s="10" t="s">
        <v>134</v>
      </c>
      <c r="E143" s="10" t="s">
        <v>0</v>
      </c>
      <c r="F143" s="10" t="s">
        <v>358</v>
      </c>
      <c r="G143" s="10" t="s">
        <v>208</v>
      </c>
      <c r="H143" s="10" t="s">
        <v>326</v>
      </c>
      <c r="I143" s="10" t="s">
        <v>210</v>
      </c>
      <c r="J143" s="10" t="s">
        <v>0</v>
      </c>
      <c r="K143" s="11">
        <v>6.04</v>
      </c>
      <c r="L143" s="10" t="s">
        <v>82</v>
      </c>
      <c r="M143" s="11">
        <v>3.95</v>
      </c>
      <c r="N143" s="11">
        <v>3.33</v>
      </c>
      <c r="O143" s="11">
        <v>950590</v>
      </c>
      <c r="P143" s="11">
        <v>103.83</v>
      </c>
      <c r="Q143" s="11">
        <v>18.77</v>
      </c>
      <c r="R143" s="11">
        <v>1005.77</v>
      </c>
      <c r="S143" s="11">
        <v>0.1</v>
      </c>
      <c r="T143" s="11">
        <v>0.87</v>
      </c>
      <c r="U143" s="11">
        <v>0.33</v>
      </c>
      <c r="V143" s="10" t="s">
        <v>0</v>
      </c>
    </row>
    <row r="144" spans="1:22" ht="12.75" customHeight="1" x14ac:dyDescent="0.2">
      <c r="A144" s="10" t="s">
        <v>0</v>
      </c>
      <c r="B144" s="10" t="s">
        <v>527</v>
      </c>
      <c r="C144" s="10" t="s">
        <v>528</v>
      </c>
      <c r="D144" s="10" t="s">
        <v>134</v>
      </c>
      <c r="E144" s="10" t="s">
        <v>0</v>
      </c>
      <c r="F144" s="10" t="s">
        <v>358</v>
      </c>
      <c r="G144" s="10" t="s">
        <v>208</v>
      </c>
      <c r="H144" s="10" t="s">
        <v>326</v>
      </c>
      <c r="I144" s="10" t="s">
        <v>210</v>
      </c>
      <c r="J144" s="10" t="s">
        <v>0</v>
      </c>
      <c r="K144" s="11">
        <v>4.05</v>
      </c>
      <c r="L144" s="10" t="s">
        <v>82</v>
      </c>
      <c r="M144" s="11">
        <v>7.05</v>
      </c>
      <c r="N144" s="11">
        <v>2.48</v>
      </c>
      <c r="O144" s="11">
        <v>695549</v>
      </c>
      <c r="P144" s="11">
        <v>119.06</v>
      </c>
      <c r="Q144" s="11">
        <v>24.52</v>
      </c>
      <c r="R144" s="11">
        <v>852.64</v>
      </c>
      <c r="S144" s="11">
        <v>0.12</v>
      </c>
      <c r="T144" s="11">
        <v>0.74</v>
      </c>
      <c r="U144" s="11">
        <v>0.28000000000000003</v>
      </c>
      <c r="V144" s="10" t="s">
        <v>0</v>
      </c>
    </row>
    <row r="145" spans="1:22" ht="12.75" customHeight="1" x14ac:dyDescent="0.2">
      <c r="A145" s="10" t="s">
        <v>0</v>
      </c>
      <c r="B145" s="10" t="s">
        <v>529</v>
      </c>
      <c r="C145" s="10" t="s">
        <v>530</v>
      </c>
      <c r="D145" s="10" t="s">
        <v>134</v>
      </c>
      <c r="E145" s="10" t="s">
        <v>0</v>
      </c>
      <c r="F145" s="10" t="s">
        <v>361</v>
      </c>
      <c r="G145" s="10" t="s">
        <v>224</v>
      </c>
      <c r="H145" s="10" t="s">
        <v>340</v>
      </c>
      <c r="I145" s="10" t="s">
        <v>81</v>
      </c>
      <c r="J145" s="10" t="s">
        <v>0</v>
      </c>
      <c r="K145" s="11">
        <v>6.03</v>
      </c>
      <c r="L145" s="10" t="s">
        <v>82</v>
      </c>
      <c r="M145" s="11">
        <v>3.55</v>
      </c>
      <c r="N145" s="11">
        <v>2.88</v>
      </c>
      <c r="O145" s="11">
        <v>110000</v>
      </c>
      <c r="P145" s="11">
        <v>104.13</v>
      </c>
      <c r="Q145" s="11">
        <v>1.95</v>
      </c>
      <c r="R145" s="11">
        <v>116.5</v>
      </c>
      <c r="S145" s="11">
        <v>0.04</v>
      </c>
      <c r="T145" s="11">
        <v>0.1</v>
      </c>
      <c r="U145" s="11">
        <v>0.04</v>
      </c>
      <c r="V145" s="10" t="s">
        <v>0</v>
      </c>
    </row>
    <row r="146" spans="1:22" ht="12.75" customHeight="1" x14ac:dyDescent="0.2">
      <c r="A146" s="10" t="s">
        <v>0</v>
      </c>
      <c r="B146" s="10" t="s">
        <v>531</v>
      </c>
      <c r="C146" s="10" t="s">
        <v>532</v>
      </c>
      <c r="D146" s="10" t="s">
        <v>134</v>
      </c>
      <c r="E146" s="10" t="s">
        <v>0</v>
      </c>
      <c r="F146" s="10" t="s">
        <v>361</v>
      </c>
      <c r="G146" s="10" t="s">
        <v>224</v>
      </c>
      <c r="H146" s="10" t="s">
        <v>340</v>
      </c>
      <c r="I146" s="10" t="s">
        <v>81</v>
      </c>
      <c r="J146" s="10" t="s">
        <v>0</v>
      </c>
      <c r="K146" s="11">
        <v>0.89</v>
      </c>
      <c r="L146" s="10" t="s">
        <v>82</v>
      </c>
      <c r="M146" s="11">
        <v>6.99</v>
      </c>
      <c r="N146" s="11">
        <v>0.83</v>
      </c>
      <c r="O146" s="11">
        <v>366058</v>
      </c>
      <c r="P146" s="11">
        <v>105.34</v>
      </c>
      <c r="Q146" s="11">
        <v>12.79</v>
      </c>
      <c r="R146" s="11">
        <v>398.4</v>
      </c>
      <c r="S146" s="11">
        <v>0.16</v>
      </c>
      <c r="T146" s="11">
        <v>0.35</v>
      </c>
      <c r="U146" s="11">
        <v>0.13</v>
      </c>
      <c r="V146" s="10" t="s">
        <v>0</v>
      </c>
    </row>
    <row r="147" spans="1:22" ht="12.75" customHeight="1" x14ac:dyDescent="0.2">
      <c r="A147" s="10" t="s">
        <v>0</v>
      </c>
      <c r="B147" s="10" t="s">
        <v>533</v>
      </c>
      <c r="C147" s="10" t="s">
        <v>534</v>
      </c>
      <c r="D147" s="10" t="s">
        <v>134</v>
      </c>
      <c r="E147" s="10" t="s">
        <v>0</v>
      </c>
      <c r="F147" s="10" t="s">
        <v>361</v>
      </c>
      <c r="G147" s="10" t="s">
        <v>224</v>
      </c>
      <c r="H147" s="10" t="s">
        <v>340</v>
      </c>
      <c r="I147" s="10" t="s">
        <v>81</v>
      </c>
      <c r="J147" s="10" t="s">
        <v>0</v>
      </c>
      <c r="K147" s="11">
        <v>4.43</v>
      </c>
      <c r="L147" s="10" t="s">
        <v>82</v>
      </c>
      <c r="M147" s="11">
        <v>4.1399999999999997</v>
      </c>
      <c r="N147" s="11">
        <v>2.27</v>
      </c>
      <c r="O147" s="11">
        <v>640404</v>
      </c>
      <c r="P147" s="11">
        <v>108.37</v>
      </c>
      <c r="Q147" s="11">
        <v>13.26</v>
      </c>
      <c r="R147" s="11">
        <v>707.26</v>
      </c>
      <c r="S147" s="11">
        <v>0.08</v>
      </c>
      <c r="T147" s="11">
        <v>0.62</v>
      </c>
      <c r="U147" s="11">
        <v>0.23</v>
      </c>
      <c r="V147" s="10" t="s">
        <v>0</v>
      </c>
    </row>
    <row r="148" spans="1:22" ht="12.75" customHeight="1" x14ac:dyDescent="0.2">
      <c r="A148" s="10" t="s">
        <v>0</v>
      </c>
      <c r="B148" s="10" t="s">
        <v>535</v>
      </c>
      <c r="C148" s="10" t="s">
        <v>536</v>
      </c>
      <c r="D148" s="10" t="s">
        <v>134</v>
      </c>
      <c r="E148" s="10" t="s">
        <v>0</v>
      </c>
      <c r="F148" s="10" t="s">
        <v>537</v>
      </c>
      <c r="G148" s="10" t="s">
        <v>208</v>
      </c>
      <c r="H148" s="10" t="s">
        <v>326</v>
      </c>
      <c r="I148" s="10" t="s">
        <v>210</v>
      </c>
      <c r="J148" s="10" t="s">
        <v>0</v>
      </c>
      <c r="K148" s="11">
        <v>3.82</v>
      </c>
      <c r="L148" s="10" t="s">
        <v>82</v>
      </c>
      <c r="M148" s="11">
        <v>3.5</v>
      </c>
      <c r="N148" s="11">
        <v>2.2200000000000002</v>
      </c>
      <c r="O148" s="11">
        <v>742676</v>
      </c>
      <c r="P148" s="11">
        <v>106.28</v>
      </c>
      <c r="Q148" s="11">
        <v>0</v>
      </c>
      <c r="R148" s="11">
        <v>789.32</v>
      </c>
      <c r="S148" s="11">
        <v>0.16</v>
      </c>
      <c r="T148" s="11">
        <v>0.69</v>
      </c>
      <c r="U148" s="11">
        <v>0.26</v>
      </c>
      <c r="V148" s="10" t="s">
        <v>0</v>
      </c>
    </row>
    <row r="149" spans="1:22" ht="12.75" customHeight="1" x14ac:dyDescent="0.2">
      <c r="A149" s="10" t="s">
        <v>0</v>
      </c>
      <c r="B149" s="10" t="s">
        <v>538</v>
      </c>
      <c r="C149" s="10" t="s">
        <v>539</v>
      </c>
      <c r="D149" s="10" t="s">
        <v>134</v>
      </c>
      <c r="E149" s="10" t="s">
        <v>0</v>
      </c>
      <c r="F149" s="10" t="s">
        <v>378</v>
      </c>
      <c r="G149" s="10" t="s">
        <v>379</v>
      </c>
      <c r="H149" s="10" t="s">
        <v>340</v>
      </c>
      <c r="I149" s="10" t="s">
        <v>81</v>
      </c>
      <c r="J149" s="10" t="s">
        <v>0</v>
      </c>
      <c r="K149" s="11">
        <v>5.39</v>
      </c>
      <c r="L149" s="10" t="s">
        <v>82</v>
      </c>
      <c r="M149" s="11">
        <v>5.09</v>
      </c>
      <c r="N149" s="11">
        <v>2.69</v>
      </c>
      <c r="O149" s="11">
        <v>1107155.46</v>
      </c>
      <c r="P149" s="11">
        <v>116.96</v>
      </c>
      <c r="Q149" s="11">
        <v>0</v>
      </c>
      <c r="R149" s="11">
        <v>1294.93</v>
      </c>
      <c r="S149" s="11">
        <v>0.13</v>
      </c>
      <c r="T149" s="11">
        <v>1.1299999999999999</v>
      </c>
      <c r="U149" s="11">
        <v>0.42</v>
      </c>
      <c r="V149" s="10" t="s">
        <v>0</v>
      </c>
    </row>
    <row r="150" spans="1:22" ht="12.75" customHeight="1" x14ac:dyDescent="0.2">
      <c r="A150" s="10" t="s">
        <v>0</v>
      </c>
      <c r="B150" s="10" t="s">
        <v>540</v>
      </c>
      <c r="C150" s="10" t="s">
        <v>541</v>
      </c>
      <c r="D150" s="10" t="s">
        <v>134</v>
      </c>
      <c r="E150" s="10" t="s">
        <v>0</v>
      </c>
      <c r="F150" s="10" t="s">
        <v>419</v>
      </c>
      <c r="G150" s="10" t="s">
        <v>208</v>
      </c>
      <c r="H150" s="10" t="s">
        <v>340</v>
      </c>
      <c r="I150" s="10" t="s">
        <v>81</v>
      </c>
      <c r="J150" s="10" t="s">
        <v>0</v>
      </c>
      <c r="K150" s="11">
        <v>4.6500000000000004</v>
      </c>
      <c r="L150" s="10" t="s">
        <v>82</v>
      </c>
      <c r="M150" s="11">
        <v>6.23</v>
      </c>
      <c r="N150" s="11">
        <v>2.99</v>
      </c>
      <c r="O150" s="11">
        <v>808962.99</v>
      </c>
      <c r="P150" s="11">
        <v>117.43</v>
      </c>
      <c r="Q150" s="11">
        <v>0</v>
      </c>
      <c r="R150" s="11">
        <v>949.96</v>
      </c>
      <c r="S150" s="11">
        <v>0.14000000000000001</v>
      </c>
      <c r="T150" s="11">
        <v>0.83</v>
      </c>
      <c r="U150" s="11">
        <v>0.31</v>
      </c>
      <c r="V150" s="10" t="s">
        <v>0</v>
      </c>
    </row>
    <row r="151" spans="1:22" ht="12.75" customHeight="1" x14ac:dyDescent="0.2">
      <c r="A151" s="10" t="s">
        <v>0</v>
      </c>
      <c r="B151" s="10" t="s">
        <v>542</v>
      </c>
      <c r="C151" s="10" t="s">
        <v>543</v>
      </c>
      <c r="D151" s="10" t="s">
        <v>134</v>
      </c>
      <c r="E151" s="10" t="s">
        <v>0</v>
      </c>
      <c r="F151" s="10" t="s">
        <v>544</v>
      </c>
      <c r="G151" s="10" t="s">
        <v>545</v>
      </c>
      <c r="H151" s="10" t="s">
        <v>340</v>
      </c>
      <c r="I151" s="10" t="s">
        <v>81</v>
      </c>
      <c r="J151" s="10" t="s">
        <v>0</v>
      </c>
      <c r="K151" s="11">
        <v>3.95</v>
      </c>
      <c r="L151" s="10" t="s">
        <v>82</v>
      </c>
      <c r="M151" s="11">
        <v>3.35</v>
      </c>
      <c r="N151" s="11">
        <v>2.13</v>
      </c>
      <c r="O151" s="11">
        <v>561980</v>
      </c>
      <c r="P151" s="11">
        <v>105.74</v>
      </c>
      <c r="Q151" s="11">
        <v>0</v>
      </c>
      <c r="R151" s="11">
        <v>594.24</v>
      </c>
      <c r="S151" s="11">
        <v>0.09</v>
      </c>
      <c r="T151" s="11">
        <v>0.52</v>
      </c>
      <c r="U151" s="11">
        <v>0.19</v>
      </c>
      <c r="V151" s="10" t="s">
        <v>0</v>
      </c>
    </row>
    <row r="152" spans="1:22" ht="12.75" customHeight="1" x14ac:dyDescent="0.2">
      <c r="A152" s="10" t="s">
        <v>0</v>
      </c>
      <c r="B152" s="10" t="s">
        <v>546</v>
      </c>
      <c r="C152" s="10" t="s">
        <v>547</v>
      </c>
      <c r="D152" s="10" t="s">
        <v>134</v>
      </c>
      <c r="E152" s="10" t="s">
        <v>0</v>
      </c>
      <c r="F152" s="10" t="s">
        <v>548</v>
      </c>
      <c r="G152" s="10" t="s">
        <v>524</v>
      </c>
      <c r="H152" s="10" t="s">
        <v>396</v>
      </c>
      <c r="I152" s="10" t="s">
        <v>81</v>
      </c>
      <c r="J152" s="10" t="s">
        <v>0</v>
      </c>
      <c r="K152" s="11">
        <v>0.99</v>
      </c>
      <c r="L152" s="10" t="s">
        <v>82</v>
      </c>
      <c r="M152" s="11">
        <v>6.3</v>
      </c>
      <c r="N152" s="11">
        <v>1.1100000000000001</v>
      </c>
      <c r="O152" s="11">
        <v>584649</v>
      </c>
      <c r="P152" s="11">
        <v>105.14</v>
      </c>
      <c r="Q152" s="11">
        <v>18.420000000000002</v>
      </c>
      <c r="R152" s="11">
        <v>633.12</v>
      </c>
      <c r="S152" s="11">
        <v>0.31</v>
      </c>
      <c r="T152" s="11">
        <v>0.55000000000000004</v>
      </c>
      <c r="U152" s="11">
        <v>0.21</v>
      </c>
      <c r="V152" s="10" t="s">
        <v>0</v>
      </c>
    </row>
    <row r="153" spans="1:22" ht="12.75" customHeight="1" x14ac:dyDescent="0.2">
      <c r="A153" s="10" t="s">
        <v>0</v>
      </c>
      <c r="B153" s="10" t="s">
        <v>549</v>
      </c>
      <c r="C153" s="10" t="s">
        <v>550</v>
      </c>
      <c r="D153" s="10" t="s">
        <v>134</v>
      </c>
      <c r="E153" s="10" t="s">
        <v>0</v>
      </c>
      <c r="F153" s="10" t="s">
        <v>548</v>
      </c>
      <c r="G153" s="10" t="s">
        <v>524</v>
      </c>
      <c r="H153" s="10" t="s">
        <v>396</v>
      </c>
      <c r="I153" s="10" t="s">
        <v>81</v>
      </c>
      <c r="J153" s="10" t="s">
        <v>0</v>
      </c>
      <c r="K153" s="11">
        <v>4.54</v>
      </c>
      <c r="L153" s="10" t="s">
        <v>82</v>
      </c>
      <c r="M153" s="11">
        <v>4.75</v>
      </c>
      <c r="N153" s="11">
        <v>2.4300000000000002</v>
      </c>
      <c r="O153" s="11">
        <v>533000</v>
      </c>
      <c r="P153" s="11">
        <v>110.83</v>
      </c>
      <c r="Q153" s="11">
        <v>12.66</v>
      </c>
      <c r="R153" s="11">
        <v>603.38</v>
      </c>
      <c r="S153" s="11">
        <v>0.11</v>
      </c>
      <c r="T153" s="11">
        <v>0.52</v>
      </c>
      <c r="U153" s="11">
        <v>0.2</v>
      </c>
      <c r="V153" s="10" t="s">
        <v>0</v>
      </c>
    </row>
    <row r="154" spans="1:22" ht="12.75" customHeight="1" x14ac:dyDescent="0.2">
      <c r="A154" s="10" t="s">
        <v>0</v>
      </c>
      <c r="B154" s="10" t="s">
        <v>551</v>
      </c>
      <c r="C154" s="10" t="s">
        <v>552</v>
      </c>
      <c r="D154" s="10" t="s">
        <v>134</v>
      </c>
      <c r="E154" s="10" t="s">
        <v>0</v>
      </c>
      <c r="F154" s="10" t="s">
        <v>390</v>
      </c>
      <c r="G154" s="10" t="s">
        <v>208</v>
      </c>
      <c r="H154" s="10" t="s">
        <v>385</v>
      </c>
      <c r="I154" s="10" t="s">
        <v>210</v>
      </c>
      <c r="J154" s="10" t="s">
        <v>0</v>
      </c>
      <c r="K154" s="11">
        <v>3.4</v>
      </c>
      <c r="L154" s="10" t="s">
        <v>82</v>
      </c>
      <c r="M154" s="11">
        <v>3.9</v>
      </c>
      <c r="N154" s="11">
        <v>2.3199999999999998</v>
      </c>
      <c r="O154" s="11">
        <v>296000</v>
      </c>
      <c r="P154" s="11">
        <v>106.46</v>
      </c>
      <c r="Q154" s="11">
        <v>0</v>
      </c>
      <c r="R154" s="11">
        <v>315.12</v>
      </c>
      <c r="S154" s="11">
        <v>0.09</v>
      </c>
      <c r="T154" s="11">
        <v>0.27</v>
      </c>
      <c r="U154" s="11">
        <v>0.1</v>
      </c>
      <c r="V154" s="10" t="s">
        <v>0</v>
      </c>
    </row>
    <row r="155" spans="1:22" ht="12.75" customHeight="1" x14ac:dyDescent="0.2">
      <c r="A155" s="10" t="s">
        <v>0</v>
      </c>
      <c r="B155" s="10" t="s">
        <v>553</v>
      </c>
      <c r="C155" s="10" t="s">
        <v>554</v>
      </c>
      <c r="D155" s="10" t="s">
        <v>134</v>
      </c>
      <c r="E155" s="10" t="s">
        <v>0</v>
      </c>
      <c r="F155" s="10" t="s">
        <v>555</v>
      </c>
      <c r="G155" s="10" t="s">
        <v>208</v>
      </c>
      <c r="H155" s="10" t="s">
        <v>396</v>
      </c>
      <c r="I155" s="10" t="s">
        <v>81</v>
      </c>
      <c r="J155" s="10" t="s">
        <v>0</v>
      </c>
      <c r="K155" s="11">
        <v>6.25</v>
      </c>
      <c r="L155" s="10" t="s">
        <v>82</v>
      </c>
      <c r="M155" s="11">
        <v>4.9000000000000004</v>
      </c>
      <c r="N155" s="11">
        <v>3.47</v>
      </c>
      <c r="O155" s="11">
        <v>291918.37</v>
      </c>
      <c r="P155" s="11">
        <v>110.5</v>
      </c>
      <c r="Q155" s="11">
        <v>0</v>
      </c>
      <c r="R155" s="11">
        <v>322.57</v>
      </c>
      <c r="S155" s="11">
        <v>0.05</v>
      </c>
      <c r="T155" s="11">
        <v>0.28000000000000003</v>
      </c>
      <c r="U155" s="11">
        <v>0.1</v>
      </c>
      <c r="V155" s="10" t="s">
        <v>0</v>
      </c>
    </row>
    <row r="156" spans="1:22" ht="12.75" customHeight="1" x14ac:dyDescent="0.2">
      <c r="A156" s="10" t="s">
        <v>0</v>
      </c>
      <c r="B156" s="10" t="s">
        <v>556</v>
      </c>
      <c r="C156" s="10" t="s">
        <v>557</v>
      </c>
      <c r="D156" s="10" t="s">
        <v>134</v>
      </c>
      <c r="E156" s="10" t="s">
        <v>0</v>
      </c>
      <c r="F156" s="10" t="s">
        <v>399</v>
      </c>
      <c r="G156" s="10" t="s">
        <v>330</v>
      </c>
      <c r="H156" s="10" t="s">
        <v>385</v>
      </c>
      <c r="I156" s="10" t="s">
        <v>210</v>
      </c>
      <c r="J156" s="10" t="s">
        <v>0</v>
      </c>
      <c r="K156" s="11">
        <v>0.3</v>
      </c>
      <c r="L156" s="10" t="s">
        <v>82</v>
      </c>
      <c r="M156" s="11">
        <v>8.5</v>
      </c>
      <c r="N156" s="11">
        <v>0.74</v>
      </c>
      <c r="O156" s="11">
        <v>625000.12</v>
      </c>
      <c r="P156" s="11">
        <v>104.02</v>
      </c>
      <c r="Q156" s="11">
        <v>0</v>
      </c>
      <c r="R156" s="11">
        <v>650.12</v>
      </c>
      <c r="S156" s="11">
        <v>0.23</v>
      </c>
      <c r="T156" s="11">
        <v>0.56999999999999995</v>
      </c>
      <c r="U156" s="11">
        <v>0.21</v>
      </c>
      <c r="V156" s="10" t="s">
        <v>0</v>
      </c>
    </row>
    <row r="157" spans="1:22" ht="12.75" customHeight="1" x14ac:dyDescent="0.2">
      <c r="A157" s="10" t="s">
        <v>0</v>
      </c>
      <c r="B157" s="10" t="s">
        <v>558</v>
      </c>
      <c r="C157" s="10" t="s">
        <v>559</v>
      </c>
      <c r="D157" s="10" t="s">
        <v>134</v>
      </c>
      <c r="E157" s="10" t="s">
        <v>0</v>
      </c>
      <c r="F157" s="10" t="s">
        <v>560</v>
      </c>
      <c r="G157" s="10" t="s">
        <v>208</v>
      </c>
      <c r="H157" s="10" t="s">
        <v>385</v>
      </c>
      <c r="I157" s="10" t="s">
        <v>210</v>
      </c>
      <c r="J157" s="10" t="s">
        <v>0</v>
      </c>
      <c r="K157" s="11">
        <v>3.32</v>
      </c>
      <c r="L157" s="10" t="s">
        <v>82</v>
      </c>
      <c r="M157" s="11">
        <v>3.45</v>
      </c>
      <c r="N157" s="11">
        <v>2.35</v>
      </c>
      <c r="O157" s="11">
        <v>250000</v>
      </c>
      <c r="P157" s="11">
        <v>103.7</v>
      </c>
      <c r="Q157" s="11">
        <v>4.3099999999999996</v>
      </c>
      <c r="R157" s="11">
        <v>263.56</v>
      </c>
      <c r="S157" s="11">
        <v>0.11</v>
      </c>
      <c r="T157" s="11">
        <v>0.23</v>
      </c>
      <c r="U157" s="11">
        <v>0.09</v>
      </c>
      <c r="V157" s="10" t="s">
        <v>0</v>
      </c>
    </row>
    <row r="158" spans="1:22" ht="12.75" customHeight="1" x14ac:dyDescent="0.2">
      <c r="A158" s="10" t="s">
        <v>0</v>
      </c>
      <c r="B158" s="10" t="s">
        <v>561</v>
      </c>
      <c r="C158" s="10" t="s">
        <v>562</v>
      </c>
      <c r="D158" s="10" t="s">
        <v>134</v>
      </c>
      <c r="E158" s="10" t="s">
        <v>0</v>
      </c>
      <c r="F158" s="10" t="s">
        <v>406</v>
      </c>
      <c r="G158" s="10" t="s">
        <v>330</v>
      </c>
      <c r="H158" s="10" t="s">
        <v>396</v>
      </c>
      <c r="I158" s="10" t="s">
        <v>81</v>
      </c>
      <c r="J158" s="10" t="s">
        <v>0</v>
      </c>
      <c r="K158" s="11">
        <v>4.53</v>
      </c>
      <c r="L158" s="10" t="s">
        <v>82</v>
      </c>
      <c r="M158" s="11">
        <v>4.0999999999999996</v>
      </c>
      <c r="N158" s="11">
        <v>2.76</v>
      </c>
      <c r="O158" s="11">
        <v>680216</v>
      </c>
      <c r="P158" s="11">
        <v>106.56</v>
      </c>
      <c r="Q158" s="11">
        <v>0</v>
      </c>
      <c r="R158" s="11">
        <v>724.84</v>
      </c>
      <c r="S158" s="11">
        <v>0.1</v>
      </c>
      <c r="T158" s="11">
        <v>0.63</v>
      </c>
      <c r="U158" s="11">
        <v>0.24</v>
      </c>
      <c r="V158" s="10" t="s">
        <v>0</v>
      </c>
    </row>
    <row r="159" spans="1:22" ht="12.75" customHeight="1" x14ac:dyDescent="0.2">
      <c r="A159" s="10" t="s">
        <v>0</v>
      </c>
      <c r="B159" s="10" t="s">
        <v>563</v>
      </c>
      <c r="C159" s="10" t="s">
        <v>564</v>
      </c>
      <c r="D159" s="10" t="s">
        <v>134</v>
      </c>
      <c r="E159" s="10" t="s">
        <v>0</v>
      </c>
      <c r="F159" s="10" t="s">
        <v>565</v>
      </c>
      <c r="G159" s="10" t="s">
        <v>208</v>
      </c>
      <c r="H159" s="10" t="s">
        <v>385</v>
      </c>
      <c r="I159" s="10" t="s">
        <v>210</v>
      </c>
      <c r="J159" s="10" t="s">
        <v>0</v>
      </c>
      <c r="K159" s="11">
        <v>4.1399999999999997</v>
      </c>
      <c r="L159" s="10" t="s">
        <v>82</v>
      </c>
      <c r="M159" s="11">
        <v>3.35</v>
      </c>
      <c r="N159" s="11">
        <v>2.2599999999999998</v>
      </c>
      <c r="O159" s="11">
        <v>307000</v>
      </c>
      <c r="P159" s="11">
        <v>105.43</v>
      </c>
      <c r="Q159" s="11">
        <v>0</v>
      </c>
      <c r="R159" s="11">
        <v>323.67</v>
      </c>
      <c r="S159" s="11">
        <v>0.1</v>
      </c>
      <c r="T159" s="11">
        <v>0.28000000000000003</v>
      </c>
      <c r="U159" s="11">
        <v>0.1</v>
      </c>
      <c r="V159" s="10" t="s">
        <v>0</v>
      </c>
    </row>
    <row r="160" spans="1:22" ht="12.75" customHeight="1" x14ac:dyDescent="0.2">
      <c r="A160" s="10" t="s">
        <v>0</v>
      </c>
      <c r="B160" s="10" t="s">
        <v>566</v>
      </c>
      <c r="C160" s="10" t="s">
        <v>567</v>
      </c>
      <c r="D160" s="10" t="s">
        <v>134</v>
      </c>
      <c r="E160" s="10" t="s">
        <v>0</v>
      </c>
      <c r="F160" s="10" t="s">
        <v>412</v>
      </c>
      <c r="G160" s="10" t="s">
        <v>208</v>
      </c>
      <c r="H160" s="10" t="s">
        <v>396</v>
      </c>
      <c r="I160" s="10" t="s">
        <v>81</v>
      </c>
      <c r="J160" s="10" t="s">
        <v>0</v>
      </c>
      <c r="K160" s="11">
        <v>4.51</v>
      </c>
      <c r="L160" s="10" t="s">
        <v>82</v>
      </c>
      <c r="M160" s="11">
        <v>3.7</v>
      </c>
      <c r="N160" s="11">
        <v>2.2599999999999998</v>
      </c>
      <c r="O160" s="11">
        <v>411099.65</v>
      </c>
      <c r="P160" s="11">
        <v>106.6</v>
      </c>
      <c r="Q160" s="11">
        <v>7.6</v>
      </c>
      <c r="R160" s="11">
        <v>445.84</v>
      </c>
      <c r="S160" s="11">
        <v>0.16</v>
      </c>
      <c r="T160" s="11">
        <v>0.39</v>
      </c>
      <c r="U160" s="11">
        <v>0.14000000000000001</v>
      </c>
      <c r="V160" s="10" t="s">
        <v>0</v>
      </c>
    </row>
    <row r="161" spans="1:22" ht="12.75" customHeight="1" x14ac:dyDescent="0.2">
      <c r="A161" s="10" t="s">
        <v>0</v>
      </c>
      <c r="B161" s="10" t="s">
        <v>568</v>
      </c>
      <c r="C161" s="10" t="s">
        <v>569</v>
      </c>
      <c r="D161" s="10" t="s">
        <v>134</v>
      </c>
      <c r="E161" s="10" t="s">
        <v>0</v>
      </c>
      <c r="F161" s="10" t="s">
        <v>570</v>
      </c>
      <c r="G161" s="10" t="s">
        <v>355</v>
      </c>
      <c r="H161" s="10" t="s">
        <v>396</v>
      </c>
      <c r="I161" s="10" t="s">
        <v>81</v>
      </c>
      <c r="J161" s="10" t="s">
        <v>0</v>
      </c>
      <c r="K161" s="11">
        <v>0.26</v>
      </c>
      <c r="L161" s="10" t="s">
        <v>82</v>
      </c>
      <c r="M161" s="11">
        <v>0</v>
      </c>
      <c r="N161" s="11">
        <v>0.79</v>
      </c>
      <c r="O161" s="11">
        <v>315000</v>
      </c>
      <c r="P161" s="11">
        <v>99.8</v>
      </c>
      <c r="Q161" s="11">
        <v>0</v>
      </c>
      <c r="R161" s="11">
        <v>314.37</v>
      </c>
      <c r="S161" s="11">
        <v>0.12</v>
      </c>
      <c r="T161" s="11">
        <v>0.27</v>
      </c>
      <c r="U161" s="11">
        <v>0.1</v>
      </c>
      <c r="V161" s="10" t="s">
        <v>0</v>
      </c>
    </row>
    <row r="162" spans="1:22" ht="12.75" customHeight="1" x14ac:dyDescent="0.2">
      <c r="A162" s="10" t="s">
        <v>0</v>
      </c>
      <c r="B162" s="10" t="s">
        <v>571</v>
      </c>
      <c r="C162" s="10" t="s">
        <v>572</v>
      </c>
      <c r="D162" s="10" t="s">
        <v>134</v>
      </c>
      <c r="E162" s="10" t="s">
        <v>0</v>
      </c>
      <c r="F162" s="10" t="s">
        <v>570</v>
      </c>
      <c r="G162" s="10" t="s">
        <v>355</v>
      </c>
      <c r="H162" s="10" t="s">
        <v>396</v>
      </c>
      <c r="I162" s="10" t="s">
        <v>81</v>
      </c>
      <c r="J162" s="10" t="s">
        <v>0</v>
      </c>
      <c r="K162" s="11">
        <v>1.1499999999999999</v>
      </c>
      <c r="L162" s="10" t="s">
        <v>82</v>
      </c>
      <c r="M162" s="11">
        <v>2.7</v>
      </c>
      <c r="N162" s="11">
        <v>1.21</v>
      </c>
      <c r="O162" s="11">
        <v>486747</v>
      </c>
      <c r="P162" s="11">
        <v>102.62</v>
      </c>
      <c r="Q162" s="11">
        <v>0</v>
      </c>
      <c r="R162" s="11">
        <v>499.5</v>
      </c>
      <c r="S162" s="11">
        <v>0.15</v>
      </c>
      <c r="T162" s="11">
        <v>0.43</v>
      </c>
      <c r="U162" s="11">
        <v>0.16</v>
      </c>
      <c r="V162" s="10" t="s">
        <v>0</v>
      </c>
    </row>
    <row r="163" spans="1:22" ht="12.75" customHeight="1" x14ac:dyDescent="0.2">
      <c r="A163" s="10" t="s">
        <v>0</v>
      </c>
      <c r="B163" s="10" t="s">
        <v>573</v>
      </c>
      <c r="C163" s="10" t="s">
        <v>574</v>
      </c>
      <c r="D163" s="10" t="s">
        <v>134</v>
      </c>
      <c r="E163" s="10" t="s">
        <v>0</v>
      </c>
      <c r="F163" s="10" t="s">
        <v>424</v>
      </c>
      <c r="G163" s="10" t="s">
        <v>425</v>
      </c>
      <c r="H163" s="10" t="s">
        <v>385</v>
      </c>
      <c r="I163" s="10" t="s">
        <v>210</v>
      </c>
      <c r="J163" s="10" t="s">
        <v>0</v>
      </c>
      <c r="K163" s="11">
        <v>1.38</v>
      </c>
      <c r="L163" s="10" t="s">
        <v>82</v>
      </c>
      <c r="M163" s="11">
        <v>5.75</v>
      </c>
      <c r="N163" s="11">
        <v>1.27</v>
      </c>
      <c r="O163" s="11">
        <v>514680.78</v>
      </c>
      <c r="P163" s="11">
        <v>106.75</v>
      </c>
      <c r="Q163" s="11">
        <v>0</v>
      </c>
      <c r="R163" s="11">
        <v>549.41999999999996</v>
      </c>
      <c r="S163" s="11">
        <v>0.19</v>
      </c>
      <c r="T163" s="11">
        <v>0.48</v>
      </c>
      <c r="U163" s="11">
        <v>0.18</v>
      </c>
      <c r="V163" s="10" t="s">
        <v>0</v>
      </c>
    </row>
    <row r="164" spans="1:22" ht="12.75" customHeight="1" x14ac:dyDescent="0.2">
      <c r="A164" s="10" t="s">
        <v>0</v>
      </c>
      <c r="B164" s="10" t="s">
        <v>575</v>
      </c>
      <c r="C164" s="10" t="s">
        <v>576</v>
      </c>
      <c r="D164" s="10" t="s">
        <v>134</v>
      </c>
      <c r="E164" s="10" t="s">
        <v>0</v>
      </c>
      <c r="F164" s="10" t="s">
        <v>577</v>
      </c>
      <c r="G164" s="10" t="s">
        <v>578</v>
      </c>
      <c r="H164" s="10" t="s">
        <v>431</v>
      </c>
      <c r="I164" s="10" t="s">
        <v>210</v>
      </c>
      <c r="J164" s="10" t="s">
        <v>0</v>
      </c>
      <c r="K164" s="11">
        <v>3.06</v>
      </c>
      <c r="L164" s="10" t="s">
        <v>82</v>
      </c>
      <c r="M164" s="11">
        <v>3</v>
      </c>
      <c r="N164" s="11">
        <v>2.68</v>
      </c>
      <c r="O164" s="11">
        <v>298517.59999999998</v>
      </c>
      <c r="P164" s="11">
        <v>101.43</v>
      </c>
      <c r="Q164" s="11">
        <v>0</v>
      </c>
      <c r="R164" s="11">
        <v>302.79000000000002</v>
      </c>
      <c r="S164" s="11">
        <v>0.09</v>
      </c>
      <c r="T164" s="11">
        <v>0.26</v>
      </c>
      <c r="U164" s="11">
        <v>0.1</v>
      </c>
      <c r="V164" s="10" t="s">
        <v>0</v>
      </c>
    </row>
    <row r="165" spans="1:22" ht="12.75" customHeight="1" x14ac:dyDescent="0.2">
      <c r="A165" s="10" t="s">
        <v>0</v>
      </c>
      <c r="B165" s="10" t="s">
        <v>579</v>
      </c>
      <c r="C165" s="10" t="s">
        <v>580</v>
      </c>
      <c r="D165" s="10" t="s">
        <v>134</v>
      </c>
      <c r="E165" s="10" t="s">
        <v>0</v>
      </c>
      <c r="F165" s="10" t="s">
        <v>577</v>
      </c>
      <c r="G165" s="10" t="s">
        <v>425</v>
      </c>
      <c r="H165" s="10" t="s">
        <v>431</v>
      </c>
      <c r="I165" s="10" t="s">
        <v>210</v>
      </c>
      <c r="J165" s="10" t="s">
        <v>0</v>
      </c>
      <c r="K165" s="11">
        <v>2.16</v>
      </c>
      <c r="L165" s="10" t="s">
        <v>82</v>
      </c>
      <c r="M165" s="11">
        <v>3.3</v>
      </c>
      <c r="N165" s="11">
        <v>2.27</v>
      </c>
      <c r="O165" s="11">
        <v>696030.2</v>
      </c>
      <c r="P165" s="11">
        <v>102.68</v>
      </c>
      <c r="Q165" s="11">
        <v>0</v>
      </c>
      <c r="R165" s="11">
        <v>714.68</v>
      </c>
      <c r="S165" s="11">
        <v>0.1</v>
      </c>
      <c r="T165" s="11">
        <v>0.62</v>
      </c>
      <c r="U165" s="11">
        <v>0.23</v>
      </c>
      <c r="V165" s="10" t="s">
        <v>0</v>
      </c>
    </row>
    <row r="166" spans="1:22" ht="12.75" customHeight="1" x14ac:dyDescent="0.2">
      <c r="A166" s="10" t="s">
        <v>0</v>
      </c>
      <c r="B166" s="10" t="s">
        <v>581</v>
      </c>
      <c r="C166" s="10" t="s">
        <v>582</v>
      </c>
      <c r="D166" s="10" t="s">
        <v>134</v>
      </c>
      <c r="E166" s="10" t="s">
        <v>0</v>
      </c>
      <c r="F166" s="10" t="s">
        <v>583</v>
      </c>
      <c r="G166" s="10" t="s">
        <v>262</v>
      </c>
      <c r="H166" s="10" t="s">
        <v>439</v>
      </c>
      <c r="I166" s="10" t="s">
        <v>81</v>
      </c>
      <c r="J166" s="10" t="s">
        <v>0</v>
      </c>
      <c r="K166" s="11">
        <v>2.58</v>
      </c>
      <c r="L166" s="10" t="s">
        <v>82</v>
      </c>
      <c r="M166" s="11">
        <v>6</v>
      </c>
      <c r="N166" s="11">
        <v>1.88</v>
      </c>
      <c r="O166" s="11">
        <v>852229.8</v>
      </c>
      <c r="P166" s="11">
        <v>110.84</v>
      </c>
      <c r="Q166" s="11">
        <v>25.57</v>
      </c>
      <c r="R166" s="11">
        <v>970.18</v>
      </c>
      <c r="S166" s="11">
        <v>0.14000000000000001</v>
      </c>
      <c r="T166" s="11">
        <v>0.84</v>
      </c>
      <c r="U166" s="11">
        <v>0.31</v>
      </c>
      <c r="V166" s="10" t="s">
        <v>0</v>
      </c>
    </row>
    <row r="167" spans="1:22" ht="12.75" customHeight="1" x14ac:dyDescent="0.2">
      <c r="A167" s="10" t="s">
        <v>0</v>
      </c>
      <c r="B167" s="10" t="s">
        <v>584</v>
      </c>
      <c r="C167" s="10" t="s">
        <v>585</v>
      </c>
      <c r="D167" s="10" t="s">
        <v>134</v>
      </c>
      <c r="E167" s="10" t="s">
        <v>0</v>
      </c>
      <c r="F167" s="10" t="s">
        <v>586</v>
      </c>
      <c r="G167" s="10" t="s">
        <v>379</v>
      </c>
      <c r="H167" s="10" t="s">
        <v>431</v>
      </c>
      <c r="I167" s="10" t="s">
        <v>210</v>
      </c>
      <c r="J167" s="10" t="s">
        <v>0</v>
      </c>
      <c r="K167" s="11">
        <v>2.99</v>
      </c>
      <c r="L167" s="10" t="s">
        <v>82</v>
      </c>
      <c r="M167" s="11">
        <v>3.5</v>
      </c>
      <c r="N167" s="11">
        <v>2.16</v>
      </c>
      <c r="O167" s="11">
        <v>656250</v>
      </c>
      <c r="P167" s="11">
        <v>105.22</v>
      </c>
      <c r="Q167" s="11">
        <v>0</v>
      </c>
      <c r="R167" s="11">
        <v>690.51</v>
      </c>
      <c r="S167" s="11">
        <v>0.62</v>
      </c>
      <c r="T167" s="11">
        <v>0.6</v>
      </c>
      <c r="U167" s="11">
        <v>0.22</v>
      </c>
      <c r="V167" s="10" t="s">
        <v>0</v>
      </c>
    </row>
    <row r="168" spans="1:22" ht="12.75" customHeight="1" x14ac:dyDescent="0.2">
      <c r="A168" s="10" t="s">
        <v>0</v>
      </c>
      <c r="B168" s="10" t="s">
        <v>587</v>
      </c>
      <c r="C168" s="10" t="s">
        <v>588</v>
      </c>
      <c r="D168" s="10" t="s">
        <v>134</v>
      </c>
      <c r="E168" s="10" t="s">
        <v>0</v>
      </c>
      <c r="F168" s="10" t="s">
        <v>589</v>
      </c>
      <c r="G168" s="10" t="s">
        <v>208</v>
      </c>
      <c r="H168" s="10" t="s">
        <v>439</v>
      </c>
      <c r="I168" s="10" t="s">
        <v>81</v>
      </c>
      <c r="J168" s="10" t="s">
        <v>0</v>
      </c>
      <c r="K168" s="11">
        <v>3.58</v>
      </c>
      <c r="L168" s="10" t="s">
        <v>82</v>
      </c>
      <c r="M168" s="11">
        <v>5.74</v>
      </c>
      <c r="N168" s="11">
        <v>2.67</v>
      </c>
      <c r="O168" s="11">
        <v>668937</v>
      </c>
      <c r="P168" s="11">
        <v>112.79</v>
      </c>
      <c r="Q168" s="11">
        <v>0</v>
      </c>
      <c r="R168" s="11">
        <v>754.49</v>
      </c>
      <c r="S168" s="11">
        <v>0.17</v>
      </c>
      <c r="T168" s="11">
        <v>0.66</v>
      </c>
      <c r="U168" s="11">
        <v>0.24</v>
      </c>
      <c r="V168" s="10" t="s">
        <v>0</v>
      </c>
    </row>
    <row r="169" spans="1:22" ht="12.75" customHeight="1" x14ac:dyDescent="0.2">
      <c r="A169" s="10" t="s">
        <v>0</v>
      </c>
      <c r="B169" s="10" t="s">
        <v>590</v>
      </c>
      <c r="C169" s="10" t="s">
        <v>591</v>
      </c>
      <c r="D169" s="10" t="s">
        <v>134</v>
      </c>
      <c r="E169" s="10" t="s">
        <v>0</v>
      </c>
      <c r="F169" s="10" t="s">
        <v>287</v>
      </c>
      <c r="G169" s="10" t="s">
        <v>185</v>
      </c>
      <c r="H169" s="10" t="s">
        <v>136</v>
      </c>
      <c r="I169" s="10" t="s">
        <v>136</v>
      </c>
      <c r="J169" s="10" t="s">
        <v>0</v>
      </c>
      <c r="K169" s="11">
        <v>0.86</v>
      </c>
      <c r="L169" s="10" t="s">
        <v>82</v>
      </c>
      <c r="M169" s="11">
        <v>0.42</v>
      </c>
      <c r="N169" s="11">
        <v>0.49</v>
      </c>
      <c r="O169" s="11">
        <v>34900</v>
      </c>
      <c r="P169" s="11">
        <v>999.9</v>
      </c>
      <c r="Q169" s="11">
        <v>0</v>
      </c>
      <c r="R169" s="11">
        <v>348.96</v>
      </c>
      <c r="S169" s="11">
        <v>0.14000000000000001</v>
      </c>
      <c r="T169" s="11">
        <v>0.3</v>
      </c>
      <c r="U169" s="11">
        <v>0.11</v>
      </c>
      <c r="V169" s="10" t="s">
        <v>0</v>
      </c>
    </row>
    <row r="170" spans="1:22" ht="12.75" customHeight="1" x14ac:dyDescent="0.2">
      <c r="A170" s="4" t="s">
        <v>0</v>
      </c>
      <c r="B170" s="4" t="s">
        <v>173</v>
      </c>
      <c r="C170" s="4" t="s">
        <v>0</v>
      </c>
      <c r="D170" s="4" t="s">
        <v>0</v>
      </c>
      <c r="E170" s="4" t="s">
        <v>0</v>
      </c>
      <c r="F170" s="4" t="s">
        <v>0</v>
      </c>
      <c r="G170" s="4" t="s">
        <v>0</v>
      </c>
      <c r="H170" s="4" t="s">
        <v>0</v>
      </c>
      <c r="I170" s="4" t="s">
        <v>0</v>
      </c>
      <c r="J170" s="4" t="s">
        <v>0</v>
      </c>
      <c r="K170" s="9">
        <v>5.5</v>
      </c>
      <c r="L170" s="4" t="s">
        <v>0</v>
      </c>
      <c r="M170" s="9">
        <v>3.88</v>
      </c>
      <c r="N170" s="9">
        <v>3.59</v>
      </c>
      <c r="O170" s="9">
        <v>1174014</v>
      </c>
      <c r="P170" s="4" t="s">
        <v>0</v>
      </c>
      <c r="Q170" s="9">
        <v>7.73</v>
      </c>
      <c r="R170" s="9">
        <v>1153.46</v>
      </c>
      <c r="S170" s="4" t="s">
        <v>0</v>
      </c>
      <c r="T170" s="9">
        <v>1</v>
      </c>
      <c r="U170" s="9">
        <v>0.37</v>
      </c>
      <c r="V170" s="4" t="s">
        <v>0</v>
      </c>
    </row>
    <row r="171" spans="1:22" ht="12.75" customHeight="1" x14ac:dyDescent="0.2">
      <c r="A171" s="10" t="s">
        <v>0</v>
      </c>
      <c r="B171" s="10" t="s">
        <v>592</v>
      </c>
      <c r="C171" s="10" t="s">
        <v>593</v>
      </c>
      <c r="D171" s="10" t="s">
        <v>134</v>
      </c>
      <c r="E171" s="10" t="s">
        <v>0</v>
      </c>
      <c r="F171" s="10" t="s">
        <v>513</v>
      </c>
      <c r="G171" s="10" t="s">
        <v>514</v>
      </c>
      <c r="H171" s="10" t="s">
        <v>326</v>
      </c>
      <c r="I171" s="10" t="s">
        <v>210</v>
      </c>
      <c r="J171" s="10" t="s">
        <v>0</v>
      </c>
      <c r="K171" s="11">
        <v>4.92</v>
      </c>
      <c r="L171" s="10" t="s">
        <v>82</v>
      </c>
      <c r="M171" s="11">
        <v>3.85</v>
      </c>
      <c r="N171" s="11">
        <v>3.14</v>
      </c>
      <c r="O171" s="11">
        <v>383261</v>
      </c>
      <c r="P171" s="11">
        <v>100.79</v>
      </c>
      <c r="Q171" s="11">
        <v>0</v>
      </c>
      <c r="R171" s="11">
        <v>386.29</v>
      </c>
      <c r="S171" s="11">
        <v>0.18</v>
      </c>
      <c r="T171" s="11">
        <v>0.34</v>
      </c>
      <c r="U171" s="11">
        <v>0.13</v>
      </c>
      <c r="V171" s="10" t="s">
        <v>0</v>
      </c>
    </row>
    <row r="172" spans="1:22" ht="12.75" customHeight="1" x14ac:dyDescent="0.2">
      <c r="A172" s="10" t="s">
        <v>0</v>
      </c>
      <c r="B172" s="10" t="s">
        <v>594</v>
      </c>
      <c r="C172" s="10" t="s">
        <v>595</v>
      </c>
      <c r="D172" s="10" t="s">
        <v>134</v>
      </c>
      <c r="E172" s="10" t="s">
        <v>0</v>
      </c>
      <c r="F172" s="10" t="s">
        <v>548</v>
      </c>
      <c r="G172" s="10" t="s">
        <v>524</v>
      </c>
      <c r="H172" s="10" t="s">
        <v>396</v>
      </c>
      <c r="I172" s="10" t="s">
        <v>81</v>
      </c>
      <c r="J172" s="10" t="s">
        <v>0</v>
      </c>
      <c r="K172" s="11">
        <v>5.79</v>
      </c>
      <c r="L172" s="10" t="s">
        <v>82</v>
      </c>
      <c r="M172" s="11">
        <v>3.9</v>
      </c>
      <c r="N172" s="11">
        <v>3.81</v>
      </c>
      <c r="O172" s="11">
        <v>790753</v>
      </c>
      <c r="P172" s="11">
        <v>96.04</v>
      </c>
      <c r="Q172" s="11">
        <v>7.73</v>
      </c>
      <c r="R172" s="11">
        <v>767.17</v>
      </c>
      <c r="S172" s="11">
        <v>0.4</v>
      </c>
      <c r="T172" s="11">
        <v>0.67</v>
      </c>
      <c r="U172" s="11">
        <v>0.25</v>
      </c>
      <c r="V172" s="10" t="s">
        <v>0</v>
      </c>
    </row>
    <row r="173" spans="1:22" ht="12.75" customHeight="1" x14ac:dyDescent="0.2">
      <c r="A173" s="4" t="s">
        <v>0</v>
      </c>
      <c r="B173" s="4" t="s">
        <v>596</v>
      </c>
      <c r="C173" s="4" t="s">
        <v>0</v>
      </c>
      <c r="D173" s="4" t="s">
        <v>0</v>
      </c>
      <c r="E173" s="4" t="s">
        <v>0</v>
      </c>
      <c r="F173" s="4" t="s">
        <v>0</v>
      </c>
      <c r="G173" s="4" t="s">
        <v>0</v>
      </c>
      <c r="H173" s="4" t="s">
        <v>0</v>
      </c>
      <c r="I173" s="4" t="s">
        <v>0</v>
      </c>
      <c r="J173" s="4" t="s">
        <v>0</v>
      </c>
      <c r="K173" s="9">
        <v>0</v>
      </c>
      <c r="L173" s="4" t="s">
        <v>0</v>
      </c>
      <c r="M173" s="9">
        <v>0</v>
      </c>
      <c r="N173" s="9">
        <v>0</v>
      </c>
      <c r="O173" s="9">
        <v>0</v>
      </c>
      <c r="P173" s="4" t="s">
        <v>0</v>
      </c>
      <c r="Q173" s="9">
        <v>0</v>
      </c>
      <c r="R173" s="9">
        <v>0</v>
      </c>
      <c r="S173" s="4" t="s">
        <v>0</v>
      </c>
      <c r="T173" s="9">
        <v>0</v>
      </c>
      <c r="U173" s="9">
        <v>0</v>
      </c>
      <c r="V173" s="4" t="s">
        <v>0</v>
      </c>
    </row>
    <row r="174" spans="1:22" ht="12.75" customHeight="1" x14ac:dyDescent="0.2">
      <c r="A174" s="4" t="s">
        <v>0</v>
      </c>
      <c r="B174" s="4" t="s">
        <v>107</v>
      </c>
      <c r="C174" s="4" t="s">
        <v>0</v>
      </c>
      <c r="D174" s="4" t="s">
        <v>0</v>
      </c>
      <c r="E174" s="4" t="s">
        <v>0</v>
      </c>
      <c r="F174" s="4" t="s">
        <v>0</v>
      </c>
      <c r="G174" s="4" t="s">
        <v>0</v>
      </c>
      <c r="H174" s="4" t="s">
        <v>0</v>
      </c>
      <c r="I174" s="4" t="s">
        <v>0</v>
      </c>
      <c r="J174" s="4" t="s">
        <v>0</v>
      </c>
      <c r="K174" s="9">
        <v>4.1399999999999997</v>
      </c>
      <c r="L174" s="4" t="s">
        <v>0</v>
      </c>
      <c r="M174" s="9">
        <v>4.2300000000000004</v>
      </c>
      <c r="N174" s="9">
        <v>2.98</v>
      </c>
      <c r="O174" s="9">
        <v>7768740</v>
      </c>
      <c r="P174" s="4" t="s">
        <v>0</v>
      </c>
      <c r="Q174" s="9">
        <v>8.67</v>
      </c>
      <c r="R174" s="9">
        <v>8254.48</v>
      </c>
      <c r="S174" s="4" t="s">
        <v>0</v>
      </c>
      <c r="T174" s="9">
        <v>7.18</v>
      </c>
      <c r="U174" s="9">
        <v>2.68</v>
      </c>
      <c r="V174" s="4" t="s">
        <v>0</v>
      </c>
    </row>
    <row r="175" spans="1:22" ht="12.75" customHeight="1" x14ac:dyDescent="0.2">
      <c r="A175" s="4" t="s">
        <v>0</v>
      </c>
      <c r="B175" s="4" t="s">
        <v>175</v>
      </c>
      <c r="C175" s="4" t="s">
        <v>0</v>
      </c>
      <c r="D175" s="4" t="s">
        <v>0</v>
      </c>
      <c r="E175" s="4" t="s">
        <v>0</v>
      </c>
      <c r="F175" s="4" t="s">
        <v>0</v>
      </c>
      <c r="G175" s="4" t="s">
        <v>0</v>
      </c>
      <c r="H175" s="4" t="s">
        <v>0</v>
      </c>
      <c r="I175" s="4" t="s">
        <v>0</v>
      </c>
      <c r="J175" s="4" t="s">
        <v>0</v>
      </c>
      <c r="K175" s="9">
        <v>5.48</v>
      </c>
      <c r="L175" s="4" t="s">
        <v>0</v>
      </c>
      <c r="M175" s="9">
        <v>2.8</v>
      </c>
      <c r="N175" s="9">
        <v>3.25</v>
      </c>
      <c r="O175" s="9">
        <v>418800</v>
      </c>
      <c r="P175" s="4" t="s">
        <v>0</v>
      </c>
      <c r="Q175" s="9">
        <v>0</v>
      </c>
      <c r="R175" s="9">
        <v>413.92</v>
      </c>
      <c r="S175" s="4" t="s">
        <v>0</v>
      </c>
      <c r="T175" s="9">
        <v>0.36</v>
      </c>
      <c r="U175" s="9">
        <v>0.13</v>
      </c>
      <c r="V175" s="4" t="s">
        <v>0</v>
      </c>
    </row>
    <row r="176" spans="1:22" ht="12.75" customHeight="1" x14ac:dyDescent="0.2">
      <c r="A176" s="10" t="s">
        <v>0</v>
      </c>
      <c r="B176" s="10" t="s">
        <v>597</v>
      </c>
      <c r="C176" s="10" t="s">
        <v>598</v>
      </c>
      <c r="D176" s="10" t="s">
        <v>599</v>
      </c>
      <c r="E176" s="10" t="s">
        <v>600</v>
      </c>
      <c r="F176" s="10" t="s">
        <v>601</v>
      </c>
      <c r="G176" s="10" t="s">
        <v>602</v>
      </c>
      <c r="H176" s="10" t="s">
        <v>443</v>
      </c>
      <c r="I176" s="10" t="s">
        <v>603</v>
      </c>
      <c r="J176" s="10" t="s">
        <v>0</v>
      </c>
      <c r="K176" s="11">
        <v>5.48</v>
      </c>
      <c r="L176" s="10" t="s">
        <v>45</v>
      </c>
      <c r="M176" s="11">
        <v>2.8</v>
      </c>
      <c r="N176" s="11">
        <v>3.25</v>
      </c>
      <c r="O176" s="11">
        <v>418800</v>
      </c>
      <c r="P176" s="11">
        <v>98.83</v>
      </c>
      <c r="Q176" s="11">
        <v>0</v>
      </c>
      <c r="R176" s="11">
        <v>413.92</v>
      </c>
      <c r="S176" s="11">
        <v>0</v>
      </c>
      <c r="T176" s="11">
        <v>0.36</v>
      </c>
      <c r="U176" s="11">
        <v>0.13</v>
      </c>
      <c r="V176" s="10" t="s">
        <v>604</v>
      </c>
    </row>
    <row r="177" spans="1:22" ht="12.75" customHeight="1" x14ac:dyDescent="0.2">
      <c r="A177" s="4" t="s">
        <v>0</v>
      </c>
      <c r="B177" s="4" t="s">
        <v>174</v>
      </c>
      <c r="C177" s="4" t="s">
        <v>0</v>
      </c>
      <c r="D177" s="4" t="s">
        <v>0</v>
      </c>
      <c r="E177" s="4" t="s">
        <v>0</v>
      </c>
      <c r="F177" s="4" t="s">
        <v>0</v>
      </c>
      <c r="G177" s="4" t="s">
        <v>0</v>
      </c>
      <c r="H177" s="4" t="s">
        <v>0</v>
      </c>
      <c r="I177" s="4" t="s">
        <v>0</v>
      </c>
      <c r="J177" s="4" t="s">
        <v>0</v>
      </c>
      <c r="K177" s="9">
        <v>4.07</v>
      </c>
      <c r="L177" s="4" t="s">
        <v>0</v>
      </c>
      <c r="M177" s="9">
        <v>4.3</v>
      </c>
      <c r="N177" s="9">
        <v>2.96</v>
      </c>
      <c r="O177" s="9">
        <v>7349940</v>
      </c>
      <c r="P177" s="4" t="s">
        <v>0</v>
      </c>
      <c r="Q177" s="9">
        <v>8.67</v>
      </c>
      <c r="R177" s="9">
        <v>7840.56</v>
      </c>
      <c r="S177" s="4" t="s">
        <v>0</v>
      </c>
      <c r="T177" s="9">
        <v>6.82</v>
      </c>
      <c r="U177" s="9">
        <v>2.5499999999999998</v>
      </c>
      <c r="V177" s="4" t="s">
        <v>0</v>
      </c>
    </row>
    <row r="178" spans="1:22" ht="12.75" customHeight="1" x14ac:dyDescent="0.2">
      <c r="A178" s="10" t="s">
        <v>0</v>
      </c>
      <c r="B178" s="10" t="s">
        <v>605</v>
      </c>
      <c r="C178" s="10" t="s">
        <v>606</v>
      </c>
      <c r="D178" s="10" t="s">
        <v>607</v>
      </c>
      <c r="E178" s="10" t="s">
        <v>600</v>
      </c>
      <c r="F178" s="10" t="s">
        <v>608</v>
      </c>
      <c r="G178" s="10" t="s">
        <v>609</v>
      </c>
      <c r="H178" s="10" t="s">
        <v>326</v>
      </c>
      <c r="I178" s="10" t="s">
        <v>610</v>
      </c>
      <c r="J178" s="10" t="s">
        <v>0</v>
      </c>
      <c r="K178" s="11">
        <v>1.78</v>
      </c>
      <c r="L178" s="10" t="s">
        <v>45</v>
      </c>
      <c r="M178" s="11">
        <v>2.75</v>
      </c>
      <c r="N178" s="11">
        <v>2.2000000000000002</v>
      </c>
      <c r="O178" s="11">
        <v>261750</v>
      </c>
      <c r="P178" s="11">
        <v>101.43</v>
      </c>
      <c r="Q178" s="11">
        <v>0</v>
      </c>
      <c r="R178" s="11">
        <v>265.5</v>
      </c>
      <c r="S178" s="11">
        <v>0</v>
      </c>
      <c r="T178" s="11">
        <v>0.23</v>
      </c>
      <c r="U178" s="11">
        <v>0.09</v>
      </c>
      <c r="V178" s="10" t="s">
        <v>611</v>
      </c>
    </row>
    <row r="179" spans="1:22" ht="12.75" customHeight="1" x14ac:dyDescent="0.2">
      <c r="A179" s="10" t="s">
        <v>0</v>
      </c>
      <c r="B179" s="10" t="s">
        <v>612</v>
      </c>
      <c r="C179" s="10" t="s">
        <v>613</v>
      </c>
      <c r="D179" s="10" t="s">
        <v>607</v>
      </c>
      <c r="E179" s="10" t="s">
        <v>600</v>
      </c>
      <c r="F179" s="10" t="s">
        <v>614</v>
      </c>
      <c r="G179" s="10" t="s">
        <v>615</v>
      </c>
      <c r="H179" s="10" t="s">
        <v>385</v>
      </c>
      <c r="I179" s="10" t="s">
        <v>610</v>
      </c>
      <c r="J179" s="10" t="s">
        <v>0</v>
      </c>
      <c r="K179" s="11">
        <v>1.76</v>
      </c>
      <c r="L179" s="10" t="s">
        <v>45</v>
      </c>
      <c r="M179" s="11">
        <v>3.37</v>
      </c>
      <c r="N179" s="11">
        <v>2.0499999999999998</v>
      </c>
      <c r="O179" s="11">
        <v>261750</v>
      </c>
      <c r="P179" s="11">
        <v>102.95</v>
      </c>
      <c r="Q179" s="11">
        <v>0</v>
      </c>
      <c r="R179" s="11">
        <v>269.45999999999998</v>
      </c>
      <c r="S179" s="11">
        <v>0</v>
      </c>
      <c r="T179" s="11">
        <v>0.23</v>
      </c>
      <c r="U179" s="11">
        <v>0.09</v>
      </c>
      <c r="V179" s="10" t="s">
        <v>616</v>
      </c>
    </row>
    <row r="180" spans="1:22" ht="12.75" customHeight="1" x14ac:dyDescent="0.2">
      <c r="A180" s="10" t="s">
        <v>0</v>
      </c>
      <c r="B180" s="10" t="s">
        <v>617</v>
      </c>
      <c r="C180" s="10" t="s">
        <v>618</v>
      </c>
      <c r="D180" s="10" t="s">
        <v>619</v>
      </c>
      <c r="E180" s="10" t="s">
        <v>600</v>
      </c>
      <c r="F180" s="10" t="s">
        <v>620</v>
      </c>
      <c r="G180" s="10" t="s">
        <v>621</v>
      </c>
      <c r="H180" s="10" t="s">
        <v>439</v>
      </c>
      <c r="I180" s="10" t="s">
        <v>603</v>
      </c>
      <c r="J180" s="10" t="s">
        <v>0</v>
      </c>
      <c r="K180" s="11">
        <v>5</v>
      </c>
      <c r="L180" s="10" t="s">
        <v>45</v>
      </c>
      <c r="M180" s="11">
        <v>3.3</v>
      </c>
      <c r="N180" s="11">
        <v>2.7</v>
      </c>
      <c r="O180" s="11">
        <v>129130</v>
      </c>
      <c r="P180" s="11">
        <v>104.51</v>
      </c>
      <c r="Q180" s="11">
        <v>0</v>
      </c>
      <c r="R180" s="11">
        <v>134.96</v>
      </c>
      <c r="S180" s="11">
        <v>0</v>
      </c>
      <c r="T180" s="11">
        <v>0.12</v>
      </c>
      <c r="U180" s="11">
        <v>0.04</v>
      </c>
      <c r="V180" s="10" t="s">
        <v>622</v>
      </c>
    </row>
    <row r="181" spans="1:22" ht="12.75" customHeight="1" x14ac:dyDescent="0.2">
      <c r="A181" s="10" t="s">
        <v>0</v>
      </c>
      <c r="B181" s="10" t="s">
        <v>623</v>
      </c>
      <c r="C181" s="10" t="s">
        <v>624</v>
      </c>
      <c r="D181" s="10" t="s">
        <v>625</v>
      </c>
      <c r="E181" s="10" t="s">
        <v>600</v>
      </c>
      <c r="F181" s="10" t="s">
        <v>626</v>
      </c>
      <c r="G181" s="10" t="s">
        <v>615</v>
      </c>
      <c r="H181" s="10" t="s">
        <v>431</v>
      </c>
      <c r="I181" s="10" t="s">
        <v>610</v>
      </c>
      <c r="J181" s="10" t="s">
        <v>0</v>
      </c>
      <c r="K181" s="11">
        <v>1.87</v>
      </c>
      <c r="L181" s="10" t="s">
        <v>45</v>
      </c>
      <c r="M181" s="11">
        <v>2.75</v>
      </c>
      <c r="N181" s="11">
        <v>2.34</v>
      </c>
      <c r="O181" s="11">
        <v>268730</v>
      </c>
      <c r="P181" s="11">
        <v>100.96</v>
      </c>
      <c r="Q181" s="11">
        <v>0</v>
      </c>
      <c r="R181" s="11">
        <v>271.32</v>
      </c>
      <c r="S181" s="11">
        <v>0</v>
      </c>
      <c r="T181" s="11">
        <v>0.24</v>
      </c>
      <c r="U181" s="11">
        <v>0.09</v>
      </c>
      <c r="V181" s="10" t="s">
        <v>627</v>
      </c>
    </row>
    <row r="182" spans="1:22" ht="12.75" customHeight="1" x14ac:dyDescent="0.2">
      <c r="A182" s="10" t="s">
        <v>0</v>
      </c>
      <c r="B182" s="10" t="s">
        <v>628</v>
      </c>
      <c r="C182" s="10" t="s">
        <v>629</v>
      </c>
      <c r="D182" s="10" t="s">
        <v>599</v>
      </c>
      <c r="E182" s="10" t="s">
        <v>600</v>
      </c>
      <c r="F182" s="10" t="s">
        <v>630</v>
      </c>
      <c r="G182" s="10" t="s">
        <v>631</v>
      </c>
      <c r="H182" s="10" t="s">
        <v>439</v>
      </c>
      <c r="I182" s="10" t="s">
        <v>603</v>
      </c>
      <c r="J182" s="10" t="s">
        <v>0</v>
      </c>
      <c r="K182" s="11">
        <v>3.02</v>
      </c>
      <c r="L182" s="10" t="s">
        <v>45</v>
      </c>
      <c r="M182" s="11">
        <v>5</v>
      </c>
      <c r="N182" s="11">
        <v>2.94</v>
      </c>
      <c r="O182" s="11">
        <v>401350</v>
      </c>
      <c r="P182" s="11">
        <v>109.07</v>
      </c>
      <c r="Q182" s="11">
        <v>0</v>
      </c>
      <c r="R182" s="11">
        <v>437.74</v>
      </c>
      <c r="S182" s="11">
        <v>0</v>
      </c>
      <c r="T182" s="11">
        <v>0.38</v>
      </c>
      <c r="U182" s="11">
        <v>0.14000000000000001</v>
      </c>
      <c r="V182" s="10" t="s">
        <v>632</v>
      </c>
    </row>
    <row r="183" spans="1:22" ht="12.75" customHeight="1" x14ac:dyDescent="0.2">
      <c r="A183" s="10" t="s">
        <v>0</v>
      </c>
      <c r="B183" s="10" t="s">
        <v>633</v>
      </c>
      <c r="C183" s="10" t="s">
        <v>634</v>
      </c>
      <c r="D183" s="10" t="s">
        <v>619</v>
      </c>
      <c r="E183" s="10" t="s">
        <v>600</v>
      </c>
      <c r="F183" s="10" t="s">
        <v>635</v>
      </c>
      <c r="G183" s="10" t="s">
        <v>636</v>
      </c>
      <c r="H183" s="10" t="s">
        <v>637</v>
      </c>
      <c r="I183" s="10" t="s">
        <v>603</v>
      </c>
      <c r="J183" s="10" t="s">
        <v>0</v>
      </c>
      <c r="K183" s="11">
        <v>2.4900000000000002</v>
      </c>
      <c r="L183" s="10" t="s">
        <v>45</v>
      </c>
      <c r="M183" s="11">
        <v>5.2</v>
      </c>
      <c r="N183" s="11">
        <v>2.25</v>
      </c>
      <c r="O183" s="11">
        <v>331550</v>
      </c>
      <c r="P183" s="11">
        <v>109.25</v>
      </c>
      <c r="Q183" s="11">
        <v>0</v>
      </c>
      <c r="R183" s="11">
        <v>362.22</v>
      </c>
      <c r="S183" s="11">
        <v>0</v>
      </c>
      <c r="T183" s="11">
        <v>0.31</v>
      </c>
      <c r="U183" s="11">
        <v>0.12</v>
      </c>
      <c r="V183" s="10" t="s">
        <v>638</v>
      </c>
    </row>
    <row r="184" spans="1:22" ht="12.75" customHeight="1" x14ac:dyDescent="0.2">
      <c r="A184" s="10" t="s">
        <v>0</v>
      </c>
      <c r="B184" s="10" t="s">
        <v>639</v>
      </c>
      <c r="C184" s="10" t="s">
        <v>640</v>
      </c>
      <c r="D184" s="10" t="s">
        <v>599</v>
      </c>
      <c r="E184" s="10" t="s">
        <v>600</v>
      </c>
      <c r="F184" s="10" t="s">
        <v>641</v>
      </c>
      <c r="G184" s="10" t="s">
        <v>642</v>
      </c>
      <c r="H184" s="10" t="s">
        <v>637</v>
      </c>
      <c r="I184" s="10" t="s">
        <v>603</v>
      </c>
      <c r="J184" s="10" t="s">
        <v>0</v>
      </c>
      <c r="K184" s="11">
        <v>2.78</v>
      </c>
      <c r="L184" s="10" t="s">
        <v>45</v>
      </c>
      <c r="M184" s="11">
        <v>5.62</v>
      </c>
      <c r="N184" s="11">
        <v>2.3199999999999998</v>
      </c>
      <c r="O184" s="11">
        <v>314100</v>
      </c>
      <c r="P184" s="11">
        <v>109.54</v>
      </c>
      <c r="Q184" s="11">
        <v>8.67</v>
      </c>
      <c r="R184" s="11">
        <v>352.74</v>
      </c>
      <c r="S184" s="11">
        <v>0</v>
      </c>
      <c r="T184" s="11">
        <v>0.31</v>
      </c>
      <c r="U184" s="11">
        <v>0.11</v>
      </c>
      <c r="V184" s="10" t="s">
        <v>643</v>
      </c>
    </row>
    <row r="185" spans="1:22" ht="12.75" customHeight="1" x14ac:dyDescent="0.2">
      <c r="A185" s="10" t="s">
        <v>0</v>
      </c>
      <c r="B185" s="10" t="s">
        <v>644</v>
      </c>
      <c r="C185" s="10" t="s">
        <v>645</v>
      </c>
      <c r="D185" s="10" t="s">
        <v>646</v>
      </c>
      <c r="E185" s="10" t="s">
        <v>600</v>
      </c>
      <c r="F185" s="10" t="s">
        <v>647</v>
      </c>
      <c r="G185" s="10" t="s">
        <v>648</v>
      </c>
      <c r="H185" s="10" t="s">
        <v>637</v>
      </c>
      <c r="I185" s="10" t="s">
        <v>603</v>
      </c>
      <c r="J185" s="10" t="s">
        <v>0</v>
      </c>
      <c r="K185" s="11">
        <v>7.84</v>
      </c>
      <c r="L185" s="10" t="s">
        <v>45</v>
      </c>
      <c r="M185" s="11">
        <v>5.62</v>
      </c>
      <c r="N185" s="11">
        <v>4.95</v>
      </c>
      <c r="O185" s="11">
        <v>244300</v>
      </c>
      <c r="P185" s="11">
        <v>112.27</v>
      </c>
      <c r="Q185" s="11">
        <v>0</v>
      </c>
      <c r="R185" s="11">
        <v>274.27999999999997</v>
      </c>
      <c r="S185" s="11">
        <v>0</v>
      </c>
      <c r="T185" s="11">
        <v>0.24</v>
      </c>
      <c r="U185" s="11">
        <v>0.09</v>
      </c>
      <c r="V185" s="10" t="s">
        <v>649</v>
      </c>
    </row>
    <row r="186" spans="1:22" ht="12.75" customHeight="1" x14ac:dyDescent="0.2">
      <c r="A186" s="10" t="s">
        <v>0</v>
      </c>
      <c r="B186" s="10" t="s">
        <v>650</v>
      </c>
      <c r="C186" s="10" t="s">
        <v>651</v>
      </c>
      <c r="D186" s="10" t="s">
        <v>625</v>
      </c>
      <c r="E186" s="10" t="s">
        <v>600</v>
      </c>
      <c r="F186" s="10" t="s">
        <v>652</v>
      </c>
      <c r="G186" s="10" t="s">
        <v>631</v>
      </c>
      <c r="H186" s="10" t="s">
        <v>637</v>
      </c>
      <c r="I186" s="10" t="s">
        <v>603</v>
      </c>
      <c r="J186" s="10" t="s">
        <v>0</v>
      </c>
      <c r="K186" s="11">
        <v>4.08</v>
      </c>
      <c r="L186" s="10" t="s">
        <v>45</v>
      </c>
      <c r="M186" s="11">
        <v>4.75</v>
      </c>
      <c r="N186" s="11">
        <v>3.06</v>
      </c>
      <c r="O186" s="11">
        <v>349000</v>
      </c>
      <c r="P186" s="11">
        <v>109.13</v>
      </c>
      <c r="Q186" s="11">
        <v>0</v>
      </c>
      <c r="R186" s="11">
        <v>380.87</v>
      </c>
      <c r="S186" s="11">
        <v>0</v>
      </c>
      <c r="T186" s="11">
        <v>0.33</v>
      </c>
      <c r="U186" s="11">
        <v>0.12</v>
      </c>
      <c r="V186" s="10" t="s">
        <v>653</v>
      </c>
    </row>
    <row r="187" spans="1:22" ht="12.75" customHeight="1" x14ac:dyDescent="0.2">
      <c r="A187" s="10" t="s">
        <v>0</v>
      </c>
      <c r="B187" s="10" t="s">
        <v>654</v>
      </c>
      <c r="C187" s="10" t="s">
        <v>655</v>
      </c>
      <c r="D187" s="10" t="s">
        <v>599</v>
      </c>
      <c r="E187" s="10" t="s">
        <v>600</v>
      </c>
      <c r="F187" s="10" t="s">
        <v>656</v>
      </c>
      <c r="G187" s="10" t="s">
        <v>631</v>
      </c>
      <c r="H187" s="10" t="s">
        <v>637</v>
      </c>
      <c r="I187" s="10" t="s">
        <v>603</v>
      </c>
      <c r="J187" s="10" t="s">
        <v>0</v>
      </c>
      <c r="K187" s="11">
        <v>5.27</v>
      </c>
      <c r="L187" s="10" t="s">
        <v>45</v>
      </c>
      <c r="M187" s="11">
        <v>3.37</v>
      </c>
      <c r="N187" s="11">
        <v>3.05</v>
      </c>
      <c r="O187" s="11">
        <v>219870</v>
      </c>
      <c r="P187" s="11">
        <v>102.32</v>
      </c>
      <c r="Q187" s="11">
        <v>0</v>
      </c>
      <c r="R187" s="11">
        <v>224.97</v>
      </c>
      <c r="S187" s="11">
        <v>0</v>
      </c>
      <c r="T187" s="11">
        <v>0.2</v>
      </c>
      <c r="U187" s="11">
        <v>7.0000000000000007E-2</v>
      </c>
      <c r="V187" s="10" t="s">
        <v>657</v>
      </c>
    </row>
    <row r="188" spans="1:22" ht="12.75" customHeight="1" x14ac:dyDescent="0.2">
      <c r="A188" s="10" t="s">
        <v>0</v>
      </c>
      <c r="B188" s="10" t="s">
        <v>658</v>
      </c>
      <c r="C188" s="10" t="s">
        <v>659</v>
      </c>
      <c r="D188" s="10" t="s">
        <v>660</v>
      </c>
      <c r="E188" s="10" t="s">
        <v>600</v>
      </c>
      <c r="F188" s="10" t="s">
        <v>661</v>
      </c>
      <c r="G188" s="10" t="s">
        <v>662</v>
      </c>
      <c r="H188" s="10" t="s">
        <v>637</v>
      </c>
      <c r="I188" s="10" t="s">
        <v>603</v>
      </c>
      <c r="J188" s="10" t="s">
        <v>0</v>
      </c>
      <c r="K188" s="11">
        <v>7.64</v>
      </c>
      <c r="L188" s="10" t="s">
        <v>45</v>
      </c>
      <c r="M188" s="11">
        <v>4.25</v>
      </c>
      <c r="N188" s="11">
        <v>3.91</v>
      </c>
      <c r="O188" s="11">
        <v>209400</v>
      </c>
      <c r="P188" s="11">
        <v>103.41</v>
      </c>
      <c r="Q188" s="11">
        <v>0</v>
      </c>
      <c r="R188" s="11">
        <v>216.55</v>
      </c>
      <c r="S188" s="11">
        <v>0</v>
      </c>
      <c r="T188" s="11">
        <v>0.19</v>
      </c>
      <c r="U188" s="11">
        <v>7.0000000000000007E-2</v>
      </c>
      <c r="V188" s="10" t="s">
        <v>663</v>
      </c>
    </row>
    <row r="189" spans="1:22" ht="12.75" customHeight="1" x14ac:dyDescent="0.2">
      <c r="A189" s="10" t="s">
        <v>0</v>
      </c>
      <c r="B189" s="10" t="s">
        <v>664</v>
      </c>
      <c r="C189" s="10" t="s">
        <v>665</v>
      </c>
      <c r="D189" s="10" t="s">
        <v>619</v>
      </c>
      <c r="E189" s="10" t="s">
        <v>600</v>
      </c>
      <c r="F189" s="10" t="s">
        <v>666</v>
      </c>
      <c r="G189" s="10" t="s">
        <v>631</v>
      </c>
      <c r="H189" s="10" t="s">
        <v>667</v>
      </c>
      <c r="I189" s="10" t="s">
        <v>610</v>
      </c>
      <c r="J189" s="10" t="s">
        <v>0</v>
      </c>
      <c r="K189" s="11">
        <v>2.88</v>
      </c>
      <c r="L189" s="10" t="s">
        <v>45</v>
      </c>
      <c r="M189" s="11">
        <v>3.3</v>
      </c>
      <c r="N189" s="11">
        <v>2.37</v>
      </c>
      <c r="O189" s="11">
        <v>115170</v>
      </c>
      <c r="P189" s="11">
        <v>104.06</v>
      </c>
      <c r="Q189" s="11">
        <v>0</v>
      </c>
      <c r="R189" s="11">
        <v>119.84</v>
      </c>
      <c r="S189" s="11">
        <v>0</v>
      </c>
      <c r="T189" s="11">
        <v>0.1</v>
      </c>
      <c r="U189" s="11">
        <v>0.04</v>
      </c>
      <c r="V189" s="10" t="s">
        <v>668</v>
      </c>
    </row>
    <row r="190" spans="1:22" ht="12.75" customHeight="1" x14ac:dyDescent="0.2">
      <c r="A190" s="10" t="s">
        <v>0</v>
      </c>
      <c r="B190" s="10" t="s">
        <v>669</v>
      </c>
      <c r="C190" s="10" t="s">
        <v>670</v>
      </c>
      <c r="D190" s="10" t="s">
        <v>646</v>
      </c>
      <c r="E190" s="10" t="s">
        <v>600</v>
      </c>
      <c r="F190" s="10" t="s">
        <v>671</v>
      </c>
      <c r="G190" s="10" t="s">
        <v>631</v>
      </c>
      <c r="H190" s="10" t="s">
        <v>443</v>
      </c>
      <c r="I190" s="10" t="s">
        <v>603</v>
      </c>
      <c r="J190" s="10" t="s">
        <v>0</v>
      </c>
      <c r="K190" s="11">
        <v>3.62</v>
      </c>
      <c r="L190" s="10" t="s">
        <v>45</v>
      </c>
      <c r="M190" s="11">
        <v>4.75</v>
      </c>
      <c r="N190" s="11">
        <v>2.65</v>
      </c>
      <c r="O190" s="11">
        <v>247790</v>
      </c>
      <c r="P190" s="11">
        <v>110.2</v>
      </c>
      <c r="Q190" s="11">
        <v>0</v>
      </c>
      <c r="R190" s="11">
        <v>273.05</v>
      </c>
      <c r="S190" s="11">
        <v>0</v>
      </c>
      <c r="T190" s="11">
        <v>0.24</v>
      </c>
      <c r="U190" s="11">
        <v>0.09</v>
      </c>
      <c r="V190" s="10" t="s">
        <v>672</v>
      </c>
    </row>
    <row r="191" spans="1:22" ht="12.75" customHeight="1" x14ac:dyDescent="0.2">
      <c r="A191" s="10" t="s">
        <v>0</v>
      </c>
      <c r="B191" s="10" t="s">
        <v>673</v>
      </c>
      <c r="C191" s="10" t="s">
        <v>674</v>
      </c>
      <c r="D191" s="10" t="s">
        <v>619</v>
      </c>
      <c r="E191" s="10" t="s">
        <v>600</v>
      </c>
      <c r="F191" s="10" t="s">
        <v>675</v>
      </c>
      <c r="G191" s="10" t="s">
        <v>609</v>
      </c>
      <c r="H191" s="10" t="s">
        <v>443</v>
      </c>
      <c r="I191" s="10" t="s">
        <v>603</v>
      </c>
      <c r="J191" s="10" t="s">
        <v>0</v>
      </c>
      <c r="K191" s="11">
        <v>2.1</v>
      </c>
      <c r="L191" s="10" t="s">
        <v>45</v>
      </c>
      <c r="M191" s="11">
        <v>5.2</v>
      </c>
      <c r="N191" s="11">
        <v>2.23</v>
      </c>
      <c r="O191" s="11">
        <v>349000</v>
      </c>
      <c r="P191" s="11">
        <v>107.81</v>
      </c>
      <c r="Q191" s="11">
        <v>0</v>
      </c>
      <c r="R191" s="11">
        <v>376.26</v>
      </c>
      <c r="S191" s="11">
        <v>0</v>
      </c>
      <c r="T191" s="11">
        <v>0.33</v>
      </c>
      <c r="U191" s="11">
        <v>0.12</v>
      </c>
      <c r="V191" s="10" t="s">
        <v>676</v>
      </c>
    </row>
    <row r="192" spans="1:22" ht="12.75" customHeight="1" x14ac:dyDescent="0.2">
      <c r="A192" s="10" t="s">
        <v>0</v>
      </c>
      <c r="B192" s="10" t="s">
        <v>677</v>
      </c>
      <c r="C192" s="10" t="s">
        <v>678</v>
      </c>
      <c r="D192" s="10" t="s">
        <v>646</v>
      </c>
      <c r="E192" s="10" t="s">
        <v>600</v>
      </c>
      <c r="F192" s="10" t="s">
        <v>679</v>
      </c>
      <c r="G192" s="10" t="s">
        <v>680</v>
      </c>
      <c r="H192" s="10" t="s">
        <v>681</v>
      </c>
      <c r="I192" s="10" t="s">
        <v>610</v>
      </c>
      <c r="J192" s="10" t="s">
        <v>0</v>
      </c>
      <c r="K192" s="11">
        <v>3.95</v>
      </c>
      <c r="L192" s="10" t="s">
        <v>45</v>
      </c>
      <c r="M192" s="11">
        <v>4.75</v>
      </c>
      <c r="N192" s="11">
        <v>2.68</v>
      </c>
      <c r="O192" s="11">
        <v>251280</v>
      </c>
      <c r="P192" s="11">
        <v>109.11</v>
      </c>
      <c r="Q192" s="11">
        <v>0</v>
      </c>
      <c r="R192" s="11">
        <v>274.17</v>
      </c>
      <c r="S192" s="11">
        <v>0</v>
      </c>
      <c r="T192" s="11">
        <v>0.24</v>
      </c>
      <c r="U192" s="11">
        <v>0.09</v>
      </c>
      <c r="V192" s="10" t="s">
        <v>682</v>
      </c>
    </row>
    <row r="193" spans="1:22" ht="12.75" customHeight="1" x14ac:dyDescent="0.2">
      <c r="A193" s="10" t="s">
        <v>0</v>
      </c>
      <c r="B193" s="10" t="s">
        <v>683</v>
      </c>
      <c r="C193" s="10" t="s">
        <v>684</v>
      </c>
      <c r="D193" s="10" t="s">
        <v>619</v>
      </c>
      <c r="E193" s="10" t="s">
        <v>600</v>
      </c>
      <c r="F193" s="10" t="s">
        <v>685</v>
      </c>
      <c r="G193" s="10" t="s">
        <v>686</v>
      </c>
      <c r="H193" s="10" t="s">
        <v>443</v>
      </c>
      <c r="I193" s="10" t="s">
        <v>603</v>
      </c>
      <c r="J193" s="10" t="s">
        <v>0</v>
      </c>
      <c r="K193" s="11">
        <v>1.63</v>
      </c>
      <c r="L193" s="10" t="s">
        <v>45</v>
      </c>
      <c r="M193" s="11">
        <v>2.37</v>
      </c>
      <c r="N193" s="11">
        <v>2.12</v>
      </c>
      <c r="O193" s="11">
        <v>209400</v>
      </c>
      <c r="P193" s="11">
        <v>101.16</v>
      </c>
      <c r="Q193" s="11">
        <v>0</v>
      </c>
      <c r="R193" s="11">
        <v>211.84</v>
      </c>
      <c r="S193" s="11">
        <v>0</v>
      </c>
      <c r="T193" s="11">
        <v>0.18</v>
      </c>
      <c r="U193" s="11">
        <v>7.0000000000000007E-2</v>
      </c>
      <c r="V193" s="10" t="s">
        <v>687</v>
      </c>
    </row>
    <row r="194" spans="1:22" ht="12.75" customHeight="1" x14ac:dyDescent="0.2">
      <c r="A194" s="10" t="s">
        <v>0</v>
      </c>
      <c r="B194" s="10" t="s">
        <v>688</v>
      </c>
      <c r="C194" s="10" t="s">
        <v>689</v>
      </c>
      <c r="D194" s="10" t="s">
        <v>619</v>
      </c>
      <c r="E194" s="10" t="s">
        <v>600</v>
      </c>
      <c r="F194" s="10" t="s">
        <v>685</v>
      </c>
      <c r="G194" s="10" t="s">
        <v>686</v>
      </c>
      <c r="H194" s="10" t="s">
        <v>443</v>
      </c>
      <c r="I194" s="10" t="s">
        <v>603</v>
      </c>
      <c r="J194" s="10" t="s">
        <v>0</v>
      </c>
      <c r="K194" s="11">
        <v>5.65</v>
      </c>
      <c r="L194" s="10" t="s">
        <v>45</v>
      </c>
      <c r="M194" s="11">
        <v>0</v>
      </c>
      <c r="N194" s="11">
        <v>3.54</v>
      </c>
      <c r="O194" s="11">
        <v>314100</v>
      </c>
      <c r="P194" s="11">
        <v>103.42</v>
      </c>
      <c r="Q194" s="11">
        <v>0</v>
      </c>
      <c r="R194" s="11">
        <v>324.83999999999997</v>
      </c>
      <c r="S194" s="11">
        <v>0</v>
      </c>
      <c r="T194" s="11">
        <v>0.28000000000000003</v>
      </c>
      <c r="U194" s="11">
        <v>0.11</v>
      </c>
      <c r="V194" s="10" t="s">
        <v>690</v>
      </c>
    </row>
    <row r="195" spans="1:22" ht="12.75" customHeight="1" x14ac:dyDescent="0.2">
      <c r="A195" s="10" t="s">
        <v>0</v>
      </c>
      <c r="B195" s="10" t="s">
        <v>691</v>
      </c>
      <c r="C195" s="10" t="s">
        <v>692</v>
      </c>
      <c r="D195" s="10" t="s">
        <v>646</v>
      </c>
      <c r="E195" s="10" t="s">
        <v>600</v>
      </c>
      <c r="F195" s="10" t="s">
        <v>693</v>
      </c>
      <c r="G195" s="10" t="s">
        <v>631</v>
      </c>
      <c r="H195" s="10" t="s">
        <v>443</v>
      </c>
      <c r="I195" s="10" t="s">
        <v>603</v>
      </c>
      <c r="J195" s="10" t="s">
        <v>0</v>
      </c>
      <c r="K195" s="11">
        <v>3.33</v>
      </c>
      <c r="L195" s="10" t="s">
        <v>45</v>
      </c>
      <c r="M195" s="11">
        <v>6.62</v>
      </c>
      <c r="N195" s="11">
        <v>2.92</v>
      </c>
      <c r="O195" s="11">
        <v>321080</v>
      </c>
      <c r="P195" s="11">
        <v>114.71</v>
      </c>
      <c r="Q195" s="11">
        <v>0</v>
      </c>
      <c r="R195" s="11">
        <v>368.3</v>
      </c>
      <c r="S195" s="11">
        <v>0</v>
      </c>
      <c r="T195" s="11">
        <v>0.32</v>
      </c>
      <c r="U195" s="11">
        <v>0.12</v>
      </c>
      <c r="V195" s="10" t="s">
        <v>694</v>
      </c>
    </row>
    <row r="196" spans="1:22" ht="12.75" customHeight="1" x14ac:dyDescent="0.2">
      <c r="A196" s="10" t="s">
        <v>0</v>
      </c>
      <c r="B196" s="10" t="s">
        <v>695</v>
      </c>
      <c r="C196" s="10" t="s">
        <v>696</v>
      </c>
      <c r="D196" s="10" t="s">
        <v>599</v>
      </c>
      <c r="E196" s="10" t="s">
        <v>600</v>
      </c>
      <c r="F196" s="10" t="s">
        <v>697</v>
      </c>
      <c r="G196" s="10" t="s">
        <v>631</v>
      </c>
      <c r="H196" s="10" t="s">
        <v>443</v>
      </c>
      <c r="I196" s="10" t="s">
        <v>603</v>
      </c>
      <c r="J196" s="10" t="s">
        <v>0</v>
      </c>
      <c r="K196" s="11">
        <v>2.3199999999999998</v>
      </c>
      <c r="L196" s="10" t="s">
        <v>45</v>
      </c>
      <c r="M196" s="11">
        <v>5.55</v>
      </c>
      <c r="N196" s="11">
        <v>2.2400000000000002</v>
      </c>
      <c r="O196" s="11">
        <v>345510</v>
      </c>
      <c r="P196" s="11">
        <v>110.7</v>
      </c>
      <c r="Q196" s="11">
        <v>0</v>
      </c>
      <c r="R196" s="11">
        <v>382.47</v>
      </c>
      <c r="S196" s="11">
        <v>0</v>
      </c>
      <c r="T196" s="11">
        <v>0.33</v>
      </c>
      <c r="U196" s="11">
        <v>0.12</v>
      </c>
      <c r="V196" s="10" t="s">
        <v>698</v>
      </c>
    </row>
    <row r="197" spans="1:22" ht="12.75" customHeight="1" x14ac:dyDescent="0.2">
      <c r="A197" s="10" t="s">
        <v>0</v>
      </c>
      <c r="B197" s="10" t="s">
        <v>699</v>
      </c>
      <c r="C197" s="10" t="s">
        <v>700</v>
      </c>
      <c r="D197" s="10" t="s">
        <v>619</v>
      </c>
      <c r="E197" s="10" t="s">
        <v>600</v>
      </c>
      <c r="F197" s="10" t="s">
        <v>701</v>
      </c>
      <c r="G197" s="10" t="s">
        <v>631</v>
      </c>
      <c r="H197" s="10" t="s">
        <v>702</v>
      </c>
      <c r="I197" s="10" t="s">
        <v>610</v>
      </c>
      <c r="J197" s="10" t="s">
        <v>0</v>
      </c>
      <c r="K197" s="11">
        <v>7.63</v>
      </c>
      <c r="L197" s="10" t="s">
        <v>45</v>
      </c>
      <c r="M197" s="11">
        <v>3.45</v>
      </c>
      <c r="N197" s="11">
        <v>3.78</v>
      </c>
      <c r="O197" s="11">
        <v>209400</v>
      </c>
      <c r="P197" s="11">
        <v>99</v>
      </c>
      <c r="Q197" s="11">
        <v>0</v>
      </c>
      <c r="R197" s="11">
        <v>207.3</v>
      </c>
      <c r="S197" s="11">
        <v>0</v>
      </c>
      <c r="T197" s="11">
        <v>0.18</v>
      </c>
      <c r="U197" s="11">
        <v>7.0000000000000007E-2</v>
      </c>
      <c r="V197" s="10" t="s">
        <v>703</v>
      </c>
    </row>
    <row r="198" spans="1:22" ht="12.75" customHeight="1" x14ac:dyDescent="0.2">
      <c r="A198" s="10" t="s">
        <v>0</v>
      </c>
      <c r="B198" s="10" t="s">
        <v>704</v>
      </c>
      <c r="C198" s="10" t="s">
        <v>705</v>
      </c>
      <c r="D198" s="10" t="s">
        <v>599</v>
      </c>
      <c r="E198" s="10" t="s">
        <v>600</v>
      </c>
      <c r="F198" s="10" t="s">
        <v>706</v>
      </c>
      <c r="G198" s="10" t="s">
        <v>631</v>
      </c>
      <c r="H198" s="10" t="s">
        <v>707</v>
      </c>
      <c r="I198" s="10" t="s">
        <v>603</v>
      </c>
      <c r="J198" s="10" t="s">
        <v>0</v>
      </c>
      <c r="K198" s="11">
        <v>5.23</v>
      </c>
      <c r="L198" s="10" t="s">
        <v>45</v>
      </c>
      <c r="M198" s="11">
        <v>4.0999999999999996</v>
      </c>
      <c r="N198" s="11">
        <v>3.26</v>
      </c>
      <c r="O198" s="11">
        <v>907400</v>
      </c>
      <c r="P198" s="11">
        <v>104.96</v>
      </c>
      <c r="Q198" s="11">
        <v>0</v>
      </c>
      <c r="R198" s="11">
        <v>952.41</v>
      </c>
      <c r="S198" s="11">
        <v>0</v>
      </c>
      <c r="T198" s="11">
        <v>0.83</v>
      </c>
      <c r="U198" s="11">
        <v>0.31</v>
      </c>
      <c r="V198" s="10" t="s">
        <v>708</v>
      </c>
    </row>
    <row r="199" spans="1:22" ht="12.75" customHeight="1" x14ac:dyDescent="0.2">
      <c r="A199" s="10" t="s">
        <v>0</v>
      </c>
      <c r="B199" s="10" t="s">
        <v>709</v>
      </c>
      <c r="C199" s="10" t="s">
        <v>710</v>
      </c>
      <c r="D199" s="10" t="s">
        <v>599</v>
      </c>
      <c r="E199" s="10" t="s">
        <v>600</v>
      </c>
      <c r="F199" s="10" t="s">
        <v>711</v>
      </c>
      <c r="G199" s="10" t="s">
        <v>712</v>
      </c>
      <c r="H199" s="10" t="s">
        <v>707</v>
      </c>
      <c r="I199" s="10" t="s">
        <v>603</v>
      </c>
      <c r="J199" s="10" t="s">
        <v>0</v>
      </c>
      <c r="K199" s="11">
        <v>4.43</v>
      </c>
      <c r="L199" s="10" t="s">
        <v>45</v>
      </c>
      <c r="M199" s="11">
        <v>3.75</v>
      </c>
      <c r="N199" s="11">
        <v>3.01</v>
      </c>
      <c r="O199" s="11">
        <v>373430</v>
      </c>
      <c r="P199" s="11">
        <v>103.84</v>
      </c>
      <c r="Q199" s="11">
        <v>0</v>
      </c>
      <c r="R199" s="11">
        <v>387.78</v>
      </c>
      <c r="S199" s="11">
        <v>0</v>
      </c>
      <c r="T199" s="11">
        <v>0.34</v>
      </c>
      <c r="U199" s="11">
        <v>0.13</v>
      </c>
      <c r="V199" s="10" t="s">
        <v>713</v>
      </c>
    </row>
    <row r="200" spans="1:22" ht="12.75" customHeight="1" x14ac:dyDescent="0.2">
      <c r="A200" s="10" t="s">
        <v>0</v>
      </c>
      <c r="B200" s="10" t="s">
        <v>714</v>
      </c>
      <c r="C200" s="10" t="s">
        <v>715</v>
      </c>
      <c r="D200" s="10" t="s">
        <v>619</v>
      </c>
      <c r="E200" s="10" t="s">
        <v>600</v>
      </c>
      <c r="F200" s="10" t="s">
        <v>716</v>
      </c>
      <c r="G200" s="10" t="s">
        <v>717</v>
      </c>
      <c r="H200" s="10" t="s">
        <v>702</v>
      </c>
      <c r="I200" s="10" t="s">
        <v>610</v>
      </c>
      <c r="J200" s="10" t="s">
        <v>0</v>
      </c>
      <c r="K200" s="11">
        <v>4</v>
      </c>
      <c r="L200" s="10" t="s">
        <v>45</v>
      </c>
      <c r="M200" s="11">
        <v>4.87</v>
      </c>
      <c r="N200" s="11">
        <v>4.07</v>
      </c>
      <c r="O200" s="11">
        <v>366450</v>
      </c>
      <c r="P200" s="11">
        <v>105.47</v>
      </c>
      <c r="Q200" s="11">
        <v>0</v>
      </c>
      <c r="R200" s="11">
        <v>386.5</v>
      </c>
      <c r="S200" s="11">
        <v>0</v>
      </c>
      <c r="T200" s="11">
        <v>0.34</v>
      </c>
      <c r="U200" s="11">
        <v>0.13</v>
      </c>
      <c r="V200" s="10" t="s">
        <v>718</v>
      </c>
    </row>
    <row r="201" spans="1:22" ht="12.75" customHeight="1" x14ac:dyDescent="0.2">
      <c r="A201" s="10" t="s">
        <v>0</v>
      </c>
      <c r="B201" s="10" t="s">
        <v>719</v>
      </c>
      <c r="C201" s="10" t="s">
        <v>720</v>
      </c>
      <c r="D201" s="10" t="s">
        <v>599</v>
      </c>
      <c r="E201" s="10" t="s">
        <v>600</v>
      </c>
      <c r="F201" s="10" t="s">
        <v>721</v>
      </c>
      <c r="G201" s="10" t="s">
        <v>615</v>
      </c>
      <c r="H201" s="10" t="s">
        <v>707</v>
      </c>
      <c r="I201" s="10" t="s">
        <v>603</v>
      </c>
      <c r="J201" s="10" t="s">
        <v>0</v>
      </c>
      <c r="K201" s="11">
        <v>7.1</v>
      </c>
      <c r="L201" s="10" t="s">
        <v>45</v>
      </c>
      <c r="M201" s="11">
        <v>4.8</v>
      </c>
      <c r="N201" s="11">
        <v>3.58</v>
      </c>
      <c r="O201" s="11">
        <v>349000</v>
      </c>
      <c r="P201" s="11">
        <v>110.37</v>
      </c>
      <c r="Q201" s="11">
        <v>0</v>
      </c>
      <c r="R201" s="11">
        <v>385.18</v>
      </c>
      <c r="S201" s="11">
        <v>0</v>
      </c>
      <c r="T201" s="11">
        <v>0.33</v>
      </c>
      <c r="U201" s="11">
        <v>0.12</v>
      </c>
      <c r="V201" s="10" t="s">
        <v>722</v>
      </c>
    </row>
    <row r="202" spans="1:22" ht="12.75" customHeight="1" x14ac:dyDescent="0.2">
      <c r="A202" s="7" t="s">
        <v>0</v>
      </c>
      <c r="B202" s="7" t="s">
        <v>109</v>
      </c>
      <c r="C202" s="7" t="s">
        <v>0</v>
      </c>
      <c r="D202" s="7" t="s">
        <v>0</v>
      </c>
      <c r="E202" s="7" t="s">
        <v>0</v>
      </c>
      <c r="F202" s="7" t="s">
        <v>0</v>
      </c>
      <c r="G202" s="7" t="s">
        <v>0</v>
      </c>
      <c r="H202" s="7" t="s">
        <v>0</v>
      </c>
      <c r="I202" s="7" t="s">
        <v>0</v>
      </c>
      <c r="J202" s="7" t="s">
        <v>0</v>
      </c>
      <c r="K202" s="7" t="s">
        <v>0</v>
      </c>
      <c r="L202" s="7" t="s">
        <v>0</v>
      </c>
      <c r="M202" s="7" t="s">
        <v>0</v>
      </c>
      <c r="N202" s="7" t="s">
        <v>0</v>
      </c>
      <c r="O202" s="7" t="s">
        <v>0</v>
      </c>
      <c r="P202" s="7" t="s">
        <v>0</v>
      </c>
      <c r="Q202" s="7" t="s">
        <v>0</v>
      </c>
      <c r="R202" s="7" t="s">
        <v>0</v>
      </c>
      <c r="S202" s="7" t="s">
        <v>0</v>
      </c>
      <c r="T202" s="7" t="s">
        <v>0</v>
      </c>
      <c r="U202" s="7" t="s">
        <v>0</v>
      </c>
      <c r="V202" s="7" t="s">
        <v>0</v>
      </c>
    </row>
    <row r="203" spans="1:22" ht="12.75" customHeight="1" x14ac:dyDescent="0.2">
      <c r="A203" s="7" t="s">
        <v>0</v>
      </c>
      <c r="B203" s="7" t="s">
        <v>165</v>
      </c>
      <c r="C203" s="7" t="s">
        <v>0</v>
      </c>
      <c r="D203" s="7" t="s">
        <v>0</v>
      </c>
      <c r="E203" s="7" t="s">
        <v>0</v>
      </c>
      <c r="F203" s="7" t="s">
        <v>0</v>
      </c>
      <c r="G203" s="7" t="s">
        <v>0</v>
      </c>
      <c r="H203" s="7" t="s">
        <v>0</v>
      </c>
      <c r="I203" s="7" t="s">
        <v>0</v>
      </c>
      <c r="J203" s="7" t="s">
        <v>0</v>
      </c>
      <c r="K203" s="7" t="s">
        <v>0</v>
      </c>
      <c r="L203" s="7" t="s">
        <v>0</v>
      </c>
      <c r="M203" s="7" t="s">
        <v>0</v>
      </c>
      <c r="N203" s="7" t="s">
        <v>0</v>
      </c>
      <c r="O203" s="7" t="s">
        <v>0</v>
      </c>
      <c r="P203" s="7" t="s">
        <v>0</v>
      </c>
      <c r="Q203" s="7" t="s">
        <v>0</v>
      </c>
      <c r="R203" s="7" t="s">
        <v>0</v>
      </c>
      <c r="S203" s="7" t="s">
        <v>0</v>
      </c>
      <c r="T203" s="7" t="s">
        <v>0</v>
      </c>
      <c r="U203" s="7" t="s">
        <v>0</v>
      </c>
      <c r="V203" s="7" t="s">
        <v>0</v>
      </c>
    </row>
    <row r="204" spans="1:22" ht="12.75" customHeight="1" x14ac:dyDescent="0.2">
      <c r="A204" s="1" t="s">
        <v>176</v>
      </c>
      <c r="B204" s="1" t="s">
        <v>56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P107"/>
  <sheetViews>
    <sheetView rightToLeft="1" workbookViewId="0"/>
  </sheetViews>
  <sheetFormatPr defaultRowHeight="14.25" x14ac:dyDescent="0.2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33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723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58</v>
      </c>
      <c r="C8" s="2" t="s">
        <v>59</v>
      </c>
      <c r="D8" s="2" t="s">
        <v>112</v>
      </c>
      <c r="E8" s="2" t="s">
        <v>167</v>
      </c>
      <c r="F8" s="2" t="s">
        <v>60</v>
      </c>
      <c r="G8" s="2" t="s">
        <v>168</v>
      </c>
      <c r="H8" s="2" t="s">
        <v>63</v>
      </c>
      <c r="I8" s="2" t="s">
        <v>115</v>
      </c>
      <c r="J8" s="2" t="s">
        <v>116</v>
      </c>
      <c r="K8" s="2" t="s">
        <v>724</v>
      </c>
      <c r="L8" s="2" t="s">
        <v>66</v>
      </c>
      <c r="M8" s="2" t="s">
        <v>118</v>
      </c>
      <c r="N8" s="2" t="s">
        <v>67</v>
      </c>
      <c r="O8" s="2" t="s">
        <v>119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121</v>
      </c>
      <c r="J9" s="2" t="s">
        <v>122</v>
      </c>
      <c r="K9" s="2" t="s">
        <v>8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0</v>
      </c>
    </row>
    <row r="11" spans="1:16" ht="12.75" customHeight="1" x14ac:dyDescent="0.2">
      <c r="A11" s="7" t="s">
        <v>0</v>
      </c>
      <c r="B11" s="7" t="s">
        <v>725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3422037.18</v>
      </c>
      <c r="J11" s="7" t="s">
        <v>0</v>
      </c>
      <c r="K11" s="8">
        <v>25.8</v>
      </c>
      <c r="L11" s="8">
        <v>38630.980000000003</v>
      </c>
      <c r="M11" s="7" t="s">
        <v>0</v>
      </c>
      <c r="N11" s="8">
        <v>100</v>
      </c>
      <c r="O11" s="8">
        <v>12.56</v>
      </c>
      <c r="P11" s="7" t="s">
        <v>0</v>
      </c>
    </row>
    <row r="12" spans="1:16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3410635.35</v>
      </c>
      <c r="J12" s="4" t="s">
        <v>0</v>
      </c>
      <c r="K12" s="9">
        <v>25.8</v>
      </c>
      <c r="L12" s="9">
        <v>38275.24</v>
      </c>
      <c r="M12" s="4" t="s">
        <v>0</v>
      </c>
      <c r="N12" s="9">
        <v>99.08</v>
      </c>
      <c r="O12" s="9">
        <v>12.44</v>
      </c>
      <c r="P12" s="4" t="s">
        <v>0</v>
      </c>
    </row>
    <row r="13" spans="1:16" ht="12.75" customHeight="1" x14ac:dyDescent="0.2">
      <c r="A13" s="4" t="s">
        <v>0</v>
      </c>
      <c r="B13" s="4" t="s">
        <v>726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2631521.62</v>
      </c>
      <c r="J13" s="4" t="s">
        <v>0</v>
      </c>
      <c r="K13" s="9">
        <v>16.54</v>
      </c>
      <c r="L13" s="9">
        <v>30347.05</v>
      </c>
      <c r="M13" s="4" t="s">
        <v>0</v>
      </c>
      <c r="N13" s="12">
        <v>78.56</v>
      </c>
      <c r="O13" s="12">
        <v>9.86</v>
      </c>
      <c r="P13" s="4" t="s">
        <v>0</v>
      </c>
    </row>
    <row r="14" spans="1:16" ht="12.75" customHeight="1" x14ac:dyDescent="0.2">
      <c r="A14" s="10" t="s">
        <v>0</v>
      </c>
      <c r="B14" s="10" t="s">
        <v>727</v>
      </c>
      <c r="C14" s="10" t="s">
        <v>728</v>
      </c>
      <c r="D14" s="10" t="s">
        <v>134</v>
      </c>
      <c r="E14" s="10" t="s">
        <v>0</v>
      </c>
      <c r="F14" s="10" t="s">
        <v>450</v>
      </c>
      <c r="G14" s="10" t="s">
        <v>729</v>
      </c>
      <c r="H14" s="10" t="s">
        <v>82</v>
      </c>
      <c r="I14" s="11">
        <v>3524</v>
      </c>
      <c r="J14" s="11">
        <v>43030</v>
      </c>
      <c r="K14" s="11">
        <v>0</v>
      </c>
      <c r="L14" s="11">
        <v>1516.38</v>
      </c>
      <c r="M14" s="11">
        <v>0.01</v>
      </c>
      <c r="N14" s="11">
        <v>3.92</v>
      </c>
      <c r="O14" s="11">
        <v>0.49</v>
      </c>
      <c r="P14" s="10" t="s">
        <v>0</v>
      </c>
    </row>
    <row r="15" spans="1:16" ht="12.75" customHeight="1" x14ac:dyDescent="0.2">
      <c r="A15" s="10" t="s">
        <v>0</v>
      </c>
      <c r="B15" s="10" t="s">
        <v>730</v>
      </c>
      <c r="C15" s="10" t="s">
        <v>731</v>
      </c>
      <c r="D15" s="10" t="s">
        <v>134</v>
      </c>
      <c r="E15" s="10" t="s">
        <v>0</v>
      </c>
      <c r="F15" s="10" t="s">
        <v>732</v>
      </c>
      <c r="G15" s="10" t="s">
        <v>733</v>
      </c>
      <c r="H15" s="10" t="s">
        <v>82</v>
      </c>
      <c r="I15" s="11">
        <v>5748</v>
      </c>
      <c r="J15" s="11">
        <v>2346</v>
      </c>
      <c r="K15" s="11">
        <v>0</v>
      </c>
      <c r="L15" s="11">
        <v>134.85</v>
      </c>
      <c r="M15" s="11">
        <v>0</v>
      </c>
      <c r="N15" s="11">
        <v>0.35</v>
      </c>
      <c r="O15" s="11">
        <v>0.04</v>
      </c>
      <c r="P15" s="10" t="s">
        <v>0</v>
      </c>
    </row>
    <row r="16" spans="1:16" ht="12.75" customHeight="1" x14ac:dyDescent="0.2">
      <c r="A16" s="10" t="s">
        <v>0</v>
      </c>
      <c r="B16" s="10" t="s">
        <v>734</v>
      </c>
      <c r="C16" s="10" t="s">
        <v>735</v>
      </c>
      <c r="D16" s="10" t="s">
        <v>134</v>
      </c>
      <c r="E16" s="10" t="s">
        <v>0</v>
      </c>
      <c r="F16" s="10" t="s">
        <v>519</v>
      </c>
      <c r="G16" s="10" t="s">
        <v>736</v>
      </c>
      <c r="H16" s="10" t="s">
        <v>82</v>
      </c>
      <c r="I16" s="11">
        <v>3890.75</v>
      </c>
      <c r="J16" s="11">
        <v>8416</v>
      </c>
      <c r="K16" s="11">
        <v>0</v>
      </c>
      <c r="L16" s="11">
        <v>327.45</v>
      </c>
      <c r="M16" s="11">
        <v>0</v>
      </c>
      <c r="N16" s="11">
        <v>0.85</v>
      </c>
      <c r="O16" s="11">
        <v>0.11</v>
      </c>
      <c r="P16" s="10" t="s">
        <v>0</v>
      </c>
    </row>
    <row r="17" spans="1:16" ht="12.75" customHeight="1" x14ac:dyDescent="0.2">
      <c r="A17" s="10" t="s">
        <v>0</v>
      </c>
      <c r="B17" s="10" t="s">
        <v>737</v>
      </c>
      <c r="C17" s="10" t="s">
        <v>738</v>
      </c>
      <c r="D17" s="10" t="s">
        <v>134</v>
      </c>
      <c r="E17" s="10" t="s">
        <v>0</v>
      </c>
      <c r="F17" s="10" t="s">
        <v>739</v>
      </c>
      <c r="G17" s="10" t="s">
        <v>740</v>
      </c>
      <c r="H17" s="10" t="s">
        <v>82</v>
      </c>
      <c r="I17" s="11">
        <v>3576.53</v>
      </c>
      <c r="J17" s="11">
        <v>20540</v>
      </c>
      <c r="K17" s="11">
        <v>0</v>
      </c>
      <c r="L17" s="11">
        <v>734.62</v>
      </c>
      <c r="M17" s="11">
        <v>0.01</v>
      </c>
      <c r="N17" s="11">
        <v>1.9</v>
      </c>
      <c r="O17" s="11">
        <v>0.24</v>
      </c>
      <c r="P17" s="10" t="s">
        <v>0</v>
      </c>
    </row>
    <row r="18" spans="1:16" ht="12.75" customHeight="1" x14ac:dyDescent="0.2">
      <c r="A18" s="10" t="s">
        <v>0</v>
      </c>
      <c r="B18" s="10" t="s">
        <v>741</v>
      </c>
      <c r="C18" s="10" t="s">
        <v>742</v>
      </c>
      <c r="D18" s="10" t="s">
        <v>134</v>
      </c>
      <c r="E18" s="10" t="s">
        <v>0</v>
      </c>
      <c r="F18" s="10" t="s">
        <v>743</v>
      </c>
      <c r="G18" s="10" t="s">
        <v>744</v>
      </c>
      <c r="H18" s="10" t="s">
        <v>82</v>
      </c>
      <c r="I18" s="11">
        <v>6384</v>
      </c>
      <c r="J18" s="11">
        <v>27980</v>
      </c>
      <c r="K18" s="11">
        <v>0</v>
      </c>
      <c r="L18" s="11">
        <v>1786.24</v>
      </c>
      <c r="M18" s="11">
        <v>0.01</v>
      </c>
      <c r="N18" s="11">
        <v>4.62</v>
      </c>
      <c r="O18" s="11">
        <v>0.57999999999999996</v>
      </c>
      <c r="P18" s="10" t="s">
        <v>0</v>
      </c>
    </row>
    <row r="19" spans="1:16" ht="12.75" customHeight="1" x14ac:dyDescent="0.2">
      <c r="A19" s="10" t="s">
        <v>0</v>
      </c>
      <c r="B19" s="10" t="s">
        <v>745</v>
      </c>
      <c r="C19" s="10" t="s">
        <v>746</v>
      </c>
      <c r="D19" s="10" t="s">
        <v>134</v>
      </c>
      <c r="E19" s="10" t="s">
        <v>0</v>
      </c>
      <c r="F19" s="10" t="s">
        <v>583</v>
      </c>
      <c r="G19" s="10" t="s">
        <v>323</v>
      </c>
      <c r="H19" s="10" t="s">
        <v>82</v>
      </c>
      <c r="I19" s="11">
        <v>173222</v>
      </c>
      <c r="J19" s="11">
        <v>153.6</v>
      </c>
      <c r="K19" s="11">
        <v>0</v>
      </c>
      <c r="L19" s="11">
        <v>266.07</v>
      </c>
      <c r="M19" s="11">
        <v>0</v>
      </c>
      <c r="N19" s="11">
        <v>0.69</v>
      </c>
      <c r="O19" s="11">
        <v>0.09</v>
      </c>
      <c r="P19" s="10" t="s">
        <v>0</v>
      </c>
    </row>
    <row r="20" spans="1:16" ht="12.75" customHeight="1" x14ac:dyDescent="0.2">
      <c r="A20" s="10" t="s">
        <v>0</v>
      </c>
      <c r="B20" s="10" t="s">
        <v>747</v>
      </c>
      <c r="C20" s="10" t="s">
        <v>748</v>
      </c>
      <c r="D20" s="10" t="s">
        <v>134</v>
      </c>
      <c r="E20" s="10" t="s">
        <v>0</v>
      </c>
      <c r="F20" s="10" t="s">
        <v>322</v>
      </c>
      <c r="G20" s="10" t="s">
        <v>323</v>
      </c>
      <c r="H20" s="10" t="s">
        <v>82</v>
      </c>
      <c r="I20" s="11">
        <v>1605</v>
      </c>
      <c r="J20" s="11">
        <v>59610</v>
      </c>
      <c r="K20" s="11">
        <v>0</v>
      </c>
      <c r="L20" s="11">
        <v>956.74</v>
      </c>
      <c r="M20" s="11">
        <v>0.02</v>
      </c>
      <c r="N20" s="11">
        <v>2.48</v>
      </c>
      <c r="O20" s="11">
        <v>0.31</v>
      </c>
      <c r="P20" s="10" t="s">
        <v>0</v>
      </c>
    </row>
    <row r="21" spans="1:16" ht="12.75" customHeight="1" x14ac:dyDescent="0.2">
      <c r="A21" s="10" t="s">
        <v>0</v>
      </c>
      <c r="B21" s="10" t="s">
        <v>749</v>
      </c>
      <c r="C21" s="10" t="s">
        <v>750</v>
      </c>
      <c r="D21" s="10" t="s">
        <v>134</v>
      </c>
      <c r="E21" s="10" t="s">
        <v>0</v>
      </c>
      <c r="F21" s="10" t="s">
        <v>751</v>
      </c>
      <c r="G21" s="10" t="s">
        <v>752</v>
      </c>
      <c r="H21" s="10" t="s">
        <v>82</v>
      </c>
      <c r="I21" s="11">
        <v>18592</v>
      </c>
      <c r="J21" s="11">
        <v>11540</v>
      </c>
      <c r="K21" s="11">
        <v>0</v>
      </c>
      <c r="L21" s="11">
        <v>2145.52</v>
      </c>
      <c r="M21" s="11">
        <v>0</v>
      </c>
      <c r="N21" s="11">
        <v>5.55</v>
      </c>
      <c r="O21" s="11">
        <v>0.7</v>
      </c>
      <c r="P21" s="10" t="s">
        <v>0</v>
      </c>
    </row>
    <row r="22" spans="1:16" ht="12.75" customHeight="1" x14ac:dyDescent="0.2">
      <c r="A22" s="10" t="s">
        <v>0</v>
      </c>
      <c r="B22" s="10" t="s">
        <v>753</v>
      </c>
      <c r="C22" s="10" t="s">
        <v>754</v>
      </c>
      <c r="D22" s="10" t="s">
        <v>134</v>
      </c>
      <c r="E22" s="10" t="s">
        <v>0</v>
      </c>
      <c r="F22" s="10" t="s">
        <v>755</v>
      </c>
      <c r="G22" s="10" t="s">
        <v>752</v>
      </c>
      <c r="H22" s="10" t="s">
        <v>82</v>
      </c>
      <c r="I22" s="11">
        <v>12377</v>
      </c>
      <c r="J22" s="11">
        <v>13590</v>
      </c>
      <c r="K22" s="11">
        <v>0</v>
      </c>
      <c r="L22" s="11">
        <v>1682.03</v>
      </c>
      <c r="M22" s="11">
        <v>0</v>
      </c>
      <c r="N22" s="11">
        <v>4.3499999999999996</v>
      </c>
      <c r="O22" s="11">
        <v>0.55000000000000004</v>
      </c>
      <c r="P22" s="10" t="s">
        <v>0</v>
      </c>
    </row>
    <row r="23" spans="1:16" ht="12.75" customHeight="1" x14ac:dyDescent="0.2">
      <c r="A23" s="10" t="s">
        <v>0</v>
      </c>
      <c r="B23" s="10" t="s">
        <v>756</v>
      </c>
      <c r="C23" s="10" t="s">
        <v>757</v>
      </c>
      <c r="D23" s="10" t="s">
        <v>134</v>
      </c>
      <c r="E23" s="10" t="s">
        <v>0</v>
      </c>
      <c r="F23" s="10" t="s">
        <v>758</v>
      </c>
      <c r="G23" s="10" t="s">
        <v>752</v>
      </c>
      <c r="H23" s="10" t="s">
        <v>82</v>
      </c>
      <c r="I23" s="11">
        <v>4741</v>
      </c>
      <c r="J23" s="11">
        <v>26580</v>
      </c>
      <c r="K23" s="11">
        <v>0</v>
      </c>
      <c r="L23" s="11">
        <v>1260.1600000000001</v>
      </c>
      <c r="M23" s="11">
        <v>0</v>
      </c>
      <c r="N23" s="11">
        <v>3.26</v>
      </c>
      <c r="O23" s="11">
        <v>0.41</v>
      </c>
      <c r="P23" s="10" t="s">
        <v>0</v>
      </c>
    </row>
    <row r="24" spans="1:16" ht="12.75" customHeight="1" x14ac:dyDescent="0.2">
      <c r="A24" s="10" t="s">
        <v>0</v>
      </c>
      <c r="B24" s="10" t="s">
        <v>759</v>
      </c>
      <c r="C24" s="10" t="s">
        <v>760</v>
      </c>
      <c r="D24" s="10" t="s">
        <v>134</v>
      </c>
      <c r="E24" s="10" t="s">
        <v>0</v>
      </c>
      <c r="F24" s="10" t="s">
        <v>761</v>
      </c>
      <c r="G24" s="10" t="s">
        <v>185</v>
      </c>
      <c r="H24" s="10" t="s">
        <v>82</v>
      </c>
      <c r="I24" s="11">
        <v>6685</v>
      </c>
      <c r="J24" s="11">
        <v>6326</v>
      </c>
      <c r="K24" s="11">
        <v>0</v>
      </c>
      <c r="L24" s="11">
        <v>422.89</v>
      </c>
      <c r="M24" s="11">
        <v>0.01</v>
      </c>
      <c r="N24" s="11">
        <v>1.0900000000000001</v>
      </c>
      <c r="O24" s="11">
        <v>0.14000000000000001</v>
      </c>
      <c r="P24" s="10" t="s">
        <v>0</v>
      </c>
    </row>
    <row r="25" spans="1:16" ht="12.75" customHeight="1" x14ac:dyDescent="0.2">
      <c r="A25" s="10" t="s">
        <v>0</v>
      </c>
      <c r="B25" s="10" t="s">
        <v>762</v>
      </c>
      <c r="C25" s="10" t="s">
        <v>763</v>
      </c>
      <c r="D25" s="10" t="s">
        <v>134</v>
      </c>
      <c r="E25" s="10" t="s">
        <v>0</v>
      </c>
      <c r="F25" s="10" t="s">
        <v>395</v>
      </c>
      <c r="G25" s="10" t="s">
        <v>185</v>
      </c>
      <c r="H25" s="10" t="s">
        <v>82</v>
      </c>
      <c r="I25" s="11">
        <v>142189</v>
      </c>
      <c r="J25" s="11">
        <v>919.9</v>
      </c>
      <c r="K25" s="11">
        <v>0</v>
      </c>
      <c r="L25" s="11">
        <v>1308</v>
      </c>
      <c r="M25" s="11">
        <v>0.01</v>
      </c>
      <c r="N25" s="11">
        <v>3.39</v>
      </c>
      <c r="O25" s="11">
        <v>0.42</v>
      </c>
      <c r="P25" s="10" t="s">
        <v>0</v>
      </c>
    </row>
    <row r="26" spans="1:16" ht="12.75" customHeight="1" x14ac:dyDescent="0.2">
      <c r="A26" s="10" t="s">
        <v>0</v>
      </c>
      <c r="B26" s="10" t="s">
        <v>764</v>
      </c>
      <c r="C26" s="10" t="s">
        <v>765</v>
      </c>
      <c r="D26" s="10" t="s">
        <v>134</v>
      </c>
      <c r="E26" s="10" t="s">
        <v>0</v>
      </c>
      <c r="F26" s="10" t="s">
        <v>184</v>
      </c>
      <c r="G26" s="10" t="s">
        <v>185</v>
      </c>
      <c r="H26" s="10" t="s">
        <v>82</v>
      </c>
      <c r="I26" s="11">
        <v>181282</v>
      </c>
      <c r="J26" s="11">
        <v>1697</v>
      </c>
      <c r="K26" s="11">
        <v>0</v>
      </c>
      <c r="L26" s="11">
        <v>3076.36</v>
      </c>
      <c r="M26" s="11">
        <v>0.01</v>
      </c>
      <c r="N26" s="11">
        <v>7.96</v>
      </c>
      <c r="O26" s="11">
        <v>1</v>
      </c>
      <c r="P26" s="10" t="s">
        <v>0</v>
      </c>
    </row>
    <row r="27" spans="1:16" ht="12.75" customHeight="1" x14ac:dyDescent="0.2">
      <c r="A27" s="10" t="s">
        <v>0</v>
      </c>
      <c r="B27" s="10" t="s">
        <v>766</v>
      </c>
      <c r="C27" s="10" t="s">
        <v>767</v>
      </c>
      <c r="D27" s="10" t="s">
        <v>134</v>
      </c>
      <c r="E27" s="10" t="s">
        <v>0</v>
      </c>
      <c r="F27" s="10" t="s">
        <v>351</v>
      </c>
      <c r="G27" s="10" t="s">
        <v>185</v>
      </c>
      <c r="H27" s="10" t="s">
        <v>82</v>
      </c>
      <c r="I27" s="11">
        <v>12075</v>
      </c>
      <c r="J27" s="11">
        <v>6350</v>
      </c>
      <c r="K27" s="11">
        <v>0</v>
      </c>
      <c r="L27" s="11">
        <v>766.76</v>
      </c>
      <c r="M27" s="11">
        <v>0</v>
      </c>
      <c r="N27" s="11">
        <v>1.98</v>
      </c>
      <c r="O27" s="11">
        <v>0.25</v>
      </c>
      <c r="P27" s="10" t="s">
        <v>0</v>
      </c>
    </row>
    <row r="28" spans="1:16" ht="12.75" customHeight="1" x14ac:dyDescent="0.2">
      <c r="A28" s="10" t="s">
        <v>0</v>
      </c>
      <c r="B28" s="10" t="s">
        <v>768</v>
      </c>
      <c r="C28" s="10" t="s">
        <v>769</v>
      </c>
      <c r="D28" s="10" t="s">
        <v>134</v>
      </c>
      <c r="E28" s="10" t="s">
        <v>0</v>
      </c>
      <c r="F28" s="10" t="s">
        <v>86</v>
      </c>
      <c r="G28" s="10" t="s">
        <v>185</v>
      </c>
      <c r="H28" s="10" t="s">
        <v>82</v>
      </c>
      <c r="I28" s="11">
        <v>143823</v>
      </c>
      <c r="J28" s="11">
        <v>2354</v>
      </c>
      <c r="K28" s="11">
        <v>0</v>
      </c>
      <c r="L28" s="11">
        <v>3385.59</v>
      </c>
      <c r="M28" s="11">
        <v>0.01</v>
      </c>
      <c r="N28" s="11">
        <v>8.76</v>
      </c>
      <c r="O28" s="11">
        <v>1.1000000000000001</v>
      </c>
      <c r="P28" s="10" t="s">
        <v>0</v>
      </c>
    </row>
    <row r="29" spans="1:16" ht="12.75" customHeight="1" x14ac:dyDescent="0.2">
      <c r="A29" s="10" t="s">
        <v>0</v>
      </c>
      <c r="B29" s="10" t="s">
        <v>770</v>
      </c>
      <c r="C29" s="10" t="s">
        <v>771</v>
      </c>
      <c r="D29" s="10" t="s">
        <v>134</v>
      </c>
      <c r="E29" s="10" t="s">
        <v>0</v>
      </c>
      <c r="F29" s="10" t="s">
        <v>772</v>
      </c>
      <c r="G29" s="10" t="s">
        <v>236</v>
      </c>
      <c r="H29" s="10" t="s">
        <v>82</v>
      </c>
      <c r="I29" s="11">
        <v>15777</v>
      </c>
      <c r="J29" s="11">
        <v>2067</v>
      </c>
      <c r="K29" s="11">
        <v>11.04</v>
      </c>
      <c r="L29" s="11">
        <v>337.15</v>
      </c>
      <c r="M29" s="11">
        <v>0.01</v>
      </c>
      <c r="N29" s="11">
        <v>0.87</v>
      </c>
      <c r="O29" s="11">
        <v>0.11</v>
      </c>
      <c r="P29" s="10" t="s">
        <v>0</v>
      </c>
    </row>
    <row r="30" spans="1:16" ht="12.75" customHeight="1" x14ac:dyDescent="0.2">
      <c r="A30" s="10" t="s">
        <v>0</v>
      </c>
      <c r="B30" s="10" t="s">
        <v>773</v>
      </c>
      <c r="C30" s="10" t="s">
        <v>774</v>
      </c>
      <c r="D30" s="10" t="s">
        <v>134</v>
      </c>
      <c r="E30" s="10" t="s">
        <v>0</v>
      </c>
      <c r="F30" s="10" t="s">
        <v>223</v>
      </c>
      <c r="G30" s="10" t="s">
        <v>224</v>
      </c>
      <c r="H30" s="10" t="s">
        <v>82</v>
      </c>
      <c r="I30" s="11">
        <v>211860</v>
      </c>
      <c r="J30" s="11">
        <v>579.5</v>
      </c>
      <c r="K30" s="11">
        <v>0</v>
      </c>
      <c r="L30" s="11">
        <v>1227.73</v>
      </c>
      <c r="M30" s="11">
        <v>0.01</v>
      </c>
      <c r="N30" s="11">
        <v>3.18</v>
      </c>
      <c r="O30" s="11">
        <v>0.4</v>
      </c>
      <c r="P30" s="10" t="s">
        <v>0</v>
      </c>
    </row>
    <row r="31" spans="1:16" ht="12.75" customHeight="1" x14ac:dyDescent="0.2">
      <c r="A31" s="10" t="s">
        <v>0</v>
      </c>
      <c r="B31" s="10" t="s">
        <v>775</v>
      </c>
      <c r="C31" s="10" t="s">
        <v>776</v>
      </c>
      <c r="D31" s="10" t="s">
        <v>134</v>
      </c>
      <c r="E31" s="10" t="s">
        <v>0</v>
      </c>
      <c r="F31" s="10" t="s">
        <v>361</v>
      </c>
      <c r="G31" s="10" t="s">
        <v>224</v>
      </c>
      <c r="H31" s="10" t="s">
        <v>82</v>
      </c>
      <c r="I31" s="11">
        <v>12562</v>
      </c>
      <c r="J31" s="11">
        <v>3361</v>
      </c>
      <c r="K31" s="11">
        <v>0</v>
      </c>
      <c r="L31" s="11">
        <v>422.21</v>
      </c>
      <c r="M31" s="11">
        <v>0.01</v>
      </c>
      <c r="N31" s="11">
        <v>1.0900000000000001</v>
      </c>
      <c r="O31" s="11">
        <v>0.14000000000000001</v>
      </c>
      <c r="P31" s="10" t="s">
        <v>0</v>
      </c>
    </row>
    <row r="32" spans="1:16" ht="12.75" customHeight="1" x14ac:dyDescent="0.2">
      <c r="A32" s="10" t="s">
        <v>0</v>
      </c>
      <c r="B32" s="10" t="s">
        <v>777</v>
      </c>
      <c r="C32" s="10" t="s">
        <v>778</v>
      </c>
      <c r="D32" s="10" t="s">
        <v>134</v>
      </c>
      <c r="E32" s="10" t="s">
        <v>0</v>
      </c>
      <c r="F32" s="10" t="s">
        <v>368</v>
      </c>
      <c r="G32" s="10" t="s">
        <v>224</v>
      </c>
      <c r="H32" s="10" t="s">
        <v>82</v>
      </c>
      <c r="I32" s="11">
        <v>22831</v>
      </c>
      <c r="J32" s="11">
        <v>1853</v>
      </c>
      <c r="K32" s="11">
        <v>0</v>
      </c>
      <c r="L32" s="11">
        <v>423.06</v>
      </c>
      <c r="M32" s="11">
        <v>0.01</v>
      </c>
      <c r="N32" s="11">
        <v>1.0900000000000001</v>
      </c>
      <c r="O32" s="11">
        <v>0.14000000000000001</v>
      </c>
      <c r="P32" s="10" t="s">
        <v>0</v>
      </c>
    </row>
    <row r="33" spans="1:16" ht="12.75" customHeight="1" x14ac:dyDescent="0.2">
      <c r="A33" s="10" t="s">
        <v>0</v>
      </c>
      <c r="B33" s="10" t="s">
        <v>779</v>
      </c>
      <c r="C33" s="10" t="s">
        <v>780</v>
      </c>
      <c r="D33" s="10" t="s">
        <v>134</v>
      </c>
      <c r="E33" s="10" t="s">
        <v>0</v>
      </c>
      <c r="F33" s="10" t="s">
        <v>219</v>
      </c>
      <c r="G33" s="10" t="s">
        <v>208</v>
      </c>
      <c r="H33" s="10" t="s">
        <v>82</v>
      </c>
      <c r="I33" s="11">
        <v>12950.02</v>
      </c>
      <c r="J33" s="11">
        <v>4830</v>
      </c>
      <c r="K33" s="11">
        <v>0</v>
      </c>
      <c r="L33" s="11">
        <v>625.49</v>
      </c>
      <c r="M33" s="11">
        <v>0.01</v>
      </c>
      <c r="N33" s="11">
        <v>1.62</v>
      </c>
      <c r="O33" s="11">
        <v>0.2</v>
      </c>
      <c r="P33" s="10" t="s">
        <v>0</v>
      </c>
    </row>
    <row r="34" spans="1:16" ht="12.75" customHeight="1" x14ac:dyDescent="0.2">
      <c r="A34" s="10" t="s">
        <v>0</v>
      </c>
      <c r="B34" s="10" t="s">
        <v>781</v>
      </c>
      <c r="C34" s="10" t="s">
        <v>782</v>
      </c>
      <c r="D34" s="10" t="s">
        <v>134</v>
      </c>
      <c r="E34" s="10" t="s">
        <v>0</v>
      </c>
      <c r="F34" s="10" t="s">
        <v>265</v>
      </c>
      <c r="G34" s="10" t="s">
        <v>208</v>
      </c>
      <c r="H34" s="10" t="s">
        <v>82</v>
      </c>
      <c r="I34" s="11">
        <v>16397</v>
      </c>
      <c r="J34" s="11">
        <v>3529</v>
      </c>
      <c r="K34" s="11">
        <v>0</v>
      </c>
      <c r="L34" s="11">
        <v>578.65</v>
      </c>
      <c r="M34" s="11">
        <v>0.01</v>
      </c>
      <c r="N34" s="11">
        <v>1.5</v>
      </c>
      <c r="O34" s="11">
        <v>0.19</v>
      </c>
      <c r="P34" s="10" t="s">
        <v>0</v>
      </c>
    </row>
    <row r="35" spans="1:16" ht="12.75" customHeight="1" x14ac:dyDescent="0.2">
      <c r="A35" s="10" t="s">
        <v>0</v>
      </c>
      <c r="B35" s="10" t="s">
        <v>783</v>
      </c>
      <c r="C35" s="10" t="s">
        <v>784</v>
      </c>
      <c r="D35" s="10" t="s">
        <v>134</v>
      </c>
      <c r="E35" s="10" t="s">
        <v>0</v>
      </c>
      <c r="F35" s="10" t="s">
        <v>268</v>
      </c>
      <c r="G35" s="10" t="s">
        <v>208</v>
      </c>
      <c r="H35" s="10" t="s">
        <v>82</v>
      </c>
      <c r="I35" s="11">
        <v>4932</v>
      </c>
      <c r="J35" s="11">
        <v>1830</v>
      </c>
      <c r="K35" s="11">
        <v>0</v>
      </c>
      <c r="L35" s="11">
        <v>90.26</v>
      </c>
      <c r="M35" s="11">
        <v>0</v>
      </c>
      <c r="N35" s="11">
        <v>0.23</v>
      </c>
      <c r="O35" s="11">
        <v>0.03</v>
      </c>
      <c r="P35" s="10" t="s">
        <v>0</v>
      </c>
    </row>
    <row r="36" spans="1:16" ht="12.75" customHeight="1" x14ac:dyDescent="0.2">
      <c r="A36" s="10" t="s">
        <v>0</v>
      </c>
      <c r="B36" s="10" t="s">
        <v>785</v>
      </c>
      <c r="C36" s="10" t="s">
        <v>786</v>
      </c>
      <c r="D36" s="10" t="s">
        <v>134</v>
      </c>
      <c r="E36" s="10" t="s">
        <v>0</v>
      </c>
      <c r="F36" s="10" t="s">
        <v>333</v>
      </c>
      <c r="G36" s="10" t="s">
        <v>208</v>
      </c>
      <c r="H36" s="10" t="s">
        <v>82</v>
      </c>
      <c r="I36" s="11">
        <v>559</v>
      </c>
      <c r="J36" s="11">
        <v>24800</v>
      </c>
      <c r="K36" s="11">
        <v>0</v>
      </c>
      <c r="L36" s="11">
        <v>138.63</v>
      </c>
      <c r="M36" s="11">
        <v>0</v>
      </c>
      <c r="N36" s="11">
        <v>0.36</v>
      </c>
      <c r="O36" s="11">
        <v>0.04</v>
      </c>
      <c r="P36" s="10" t="s">
        <v>0</v>
      </c>
    </row>
    <row r="37" spans="1:16" ht="12.75" customHeight="1" x14ac:dyDescent="0.2">
      <c r="A37" s="10" t="s">
        <v>0</v>
      </c>
      <c r="B37" s="10" t="s">
        <v>787</v>
      </c>
      <c r="C37" s="10" t="s">
        <v>788</v>
      </c>
      <c r="D37" s="10" t="s">
        <v>134</v>
      </c>
      <c r="E37" s="10" t="s">
        <v>0</v>
      </c>
      <c r="F37" s="10" t="s">
        <v>278</v>
      </c>
      <c r="G37" s="10" t="s">
        <v>208</v>
      </c>
      <c r="H37" s="10" t="s">
        <v>82</v>
      </c>
      <c r="I37" s="11">
        <v>17987.52</v>
      </c>
      <c r="J37" s="11">
        <v>3372</v>
      </c>
      <c r="K37" s="11">
        <v>5.5</v>
      </c>
      <c r="L37" s="11">
        <v>612.04</v>
      </c>
      <c r="M37" s="11">
        <v>0.01</v>
      </c>
      <c r="N37" s="11">
        <v>1.58</v>
      </c>
      <c r="O37" s="11">
        <v>0.2</v>
      </c>
      <c r="P37" s="10" t="s">
        <v>0</v>
      </c>
    </row>
    <row r="38" spans="1:16" ht="12.75" customHeight="1" x14ac:dyDescent="0.2">
      <c r="A38" s="10" t="s">
        <v>0</v>
      </c>
      <c r="B38" s="10" t="s">
        <v>789</v>
      </c>
      <c r="C38" s="10" t="s">
        <v>790</v>
      </c>
      <c r="D38" s="10" t="s">
        <v>134</v>
      </c>
      <c r="E38" s="10" t="s">
        <v>0</v>
      </c>
      <c r="F38" s="10" t="s">
        <v>305</v>
      </c>
      <c r="G38" s="10" t="s">
        <v>208</v>
      </c>
      <c r="H38" s="10" t="s">
        <v>82</v>
      </c>
      <c r="I38" s="11">
        <v>637</v>
      </c>
      <c r="J38" s="11">
        <v>18350</v>
      </c>
      <c r="K38" s="11">
        <v>0</v>
      </c>
      <c r="L38" s="11">
        <v>116.89</v>
      </c>
      <c r="M38" s="11">
        <v>0</v>
      </c>
      <c r="N38" s="11">
        <v>0.3</v>
      </c>
      <c r="O38" s="11">
        <v>0.04</v>
      </c>
      <c r="P38" s="10" t="s">
        <v>0</v>
      </c>
    </row>
    <row r="39" spans="1:16" ht="12.75" customHeight="1" x14ac:dyDescent="0.2">
      <c r="A39" s="10" t="s">
        <v>0</v>
      </c>
      <c r="B39" s="10" t="s">
        <v>791</v>
      </c>
      <c r="C39" s="10" t="s">
        <v>792</v>
      </c>
      <c r="D39" s="10" t="s">
        <v>134</v>
      </c>
      <c r="E39" s="10" t="s">
        <v>0</v>
      </c>
      <c r="F39" s="10" t="s">
        <v>207</v>
      </c>
      <c r="G39" s="10" t="s">
        <v>208</v>
      </c>
      <c r="H39" s="10" t="s">
        <v>82</v>
      </c>
      <c r="I39" s="11">
        <v>3294</v>
      </c>
      <c r="J39" s="11">
        <v>19400</v>
      </c>
      <c r="K39" s="11">
        <v>0</v>
      </c>
      <c r="L39" s="11">
        <v>639.04</v>
      </c>
      <c r="M39" s="11">
        <v>0</v>
      </c>
      <c r="N39" s="11">
        <v>1.65</v>
      </c>
      <c r="O39" s="11">
        <v>0.21</v>
      </c>
      <c r="P39" s="10" t="s">
        <v>0</v>
      </c>
    </row>
    <row r="40" spans="1:16" ht="12.75" customHeight="1" x14ac:dyDescent="0.2">
      <c r="A40" s="10" t="s">
        <v>0</v>
      </c>
      <c r="B40" s="10" t="s">
        <v>793</v>
      </c>
      <c r="C40" s="10" t="s">
        <v>794</v>
      </c>
      <c r="D40" s="10" t="s">
        <v>134</v>
      </c>
      <c r="E40" s="10" t="s">
        <v>0</v>
      </c>
      <c r="F40" s="10" t="s">
        <v>795</v>
      </c>
      <c r="G40" s="10" t="s">
        <v>478</v>
      </c>
      <c r="H40" s="10" t="s">
        <v>82</v>
      </c>
      <c r="I40" s="11">
        <v>1229</v>
      </c>
      <c r="J40" s="11">
        <v>18690</v>
      </c>
      <c r="K40" s="11">
        <v>0</v>
      </c>
      <c r="L40" s="11">
        <v>229.7</v>
      </c>
      <c r="M40" s="11">
        <v>0.01</v>
      </c>
      <c r="N40" s="11">
        <v>0.59</v>
      </c>
      <c r="O40" s="11">
        <v>7.0000000000000007E-2</v>
      </c>
      <c r="P40" s="10" t="s">
        <v>0</v>
      </c>
    </row>
    <row r="41" spans="1:16" ht="12.75" customHeight="1" x14ac:dyDescent="0.2">
      <c r="A41" s="10" t="s">
        <v>0</v>
      </c>
      <c r="B41" s="10" t="s">
        <v>796</v>
      </c>
      <c r="C41" s="10" t="s">
        <v>797</v>
      </c>
      <c r="D41" s="10" t="s">
        <v>134</v>
      </c>
      <c r="E41" s="10" t="s">
        <v>0</v>
      </c>
      <c r="F41" s="10" t="s">
        <v>798</v>
      </c>
      <c r="G41" s="10" t="s">
        <v>478</v>
      </c>
      <c r="H41" s="10" t="s">
        <v>82</v>
      </c>
      <c r="I41" s="11">
        <v>2787</v>
      </c>
      <c r="J41" s="11">
        <v>24410</v>
      </c>
      <c r="K41" s="11">
        <v>0</v>
      </c>
      <c r="L41" s="11">
        <v>680.31</v>
      </c>
      <c r="M41" s="11">
        <v>0</v>
      </c>
      <c r="N41" s="11">
        <v>1.76</v>
      </c>
      <c r="O41" s="11">
        <v>0.22</v>
      </c>
      <c r="P41" s="10" t="s">
        <v>0</v>
      </c>
    </row>
    <row r="42" spans="1:16" ht="12.75" customHeight="1" x14ac:dyDescent="0.2">
      <c r="A42" s="10" t="s">
        <v>0</v>
      </c>
      <c r="B42" s="10" t="s">
        <v>799</v>
      </c>
      <c r="C42" s="10" t="s">
        <v>800</v>
      </c>
      <c r="D42" s="10" t="s">
        <v>134</v>
      </c>
      <c r="E42" s="10" t="s">
        <v>0</v>
      </c>
      <c r="F42" s="10" t="s">
        <v>477</v>
      </c>
      <c r="G42" s="10" t="s">
        <v>478</v>
      </c>
      <c r="H42" s="10" t="s">
        <v>82</v>
      </c>
      <c r="I42" s="11">
        <v>4638</v>
      </c>
      <c r="J42" s="11">
        <v>6833</v>
      </c>
      <c r="K42" s="11">
        <v>0</v>
      </c>
      <c r="L42" s="11">
        <v>316.91000000000003</v>
      </c>
      <c r="M42" s="11">
        <v>0</v>
      </c>
      <c r="N42" s="11">
        <v>0.82</v>
      </c>
      <c r="O42" s="11">
        <v>0.1</v>
      </c>
      <c r="P42" s="10" t="s">
        <v>0</v>
      </c>
    </row>
    <row r="43" spans="1:16" ht="12.75" customHeight="1" x14ac:dyDescent="0.2">
      <c r="A43" s="10" t="s">
        <v>0</v>
      </c>
      <c r="B43" s="10" t="s">
        <v>801</v>
      </c>
      <c r="C43" s="10" t="s">
        <v>802</v>
      </c>
      <c r="D43" s="10" t="s">
        <v>134</v>
      </c>
      <c r="E43" s="10" t="s">
        <v>0</v>
      </c>
      <c r="F43" s="10" t="s">
        <v>472</v>
      </c>
      <c r="G43" s="10" t="s">
        <v>262</v>
      </c>
      <c r="H43" s="10" t="s">
        <v>82</v>
      </c>
      <c r="I43" s="11">
        <v>78784</v>
      </c>
      <c r="J43" s="11">
        <v>1647</v>
      </c>
      <c r="K43" s="11">
        <v>0</v>
      </c>
      <c r="L43" s="11">
        <v>1297.57</v>
      </c>
      <c r="M43" s="11">
        <v>0.01</v>
      </c>
      <c r="N43" s="11">
        <v>3.36</v>
      </c>
      <c r="O43" s="11">
        <v>0.42</v>
      </c>
      <c r="P43" s="10" t="s">
        <v>0</v>
      </c>
    </row>
    <row r="44" spans="1:16" ht="12.75" customHeight="1" x14ac:dyDescent="0.2">
      <c r="A44" s="10" t="s">
        <v>0</v>
      </c>
      <c r="B44" s="10" t="s">
        <v>803</v>
      </c>
      <c r="C44" s="10" t="s">
        <v>804</v>
      </c>
      <c r="D44" s="10" t="s">
        <v>134</v>
      </c>
      <c r="E44" s="10" t="s">
        <v>0</v>
      </c>
      <c r="F44" s="10" t="s">
        <v>406</v>
      </c>
      <c r="G44" s="10" t="s">
        <v>330</v>
      </c>
      <c r="H44" s="10" t="s">
        <v>82</v>
      </c>
      <c r="I44" s="11">
        <v>1056</v>
      </c>
      <c r="J44" s="11">
        <v>74200</v>
      </c>
      <c r="K44" s="11">
        <v>0</v>
      </c>
      <c r="L44" s="11">
        <v>783.55</v>
      </c>
      <c r="M44" s="11">
        <v>0.01</v>
      </c>
      <c r="N44" s="11">
        <v>2.0299999999999998</v>
      </c>
      <c r="O44" s="11">
        <v>0.25</v>
      </c>
      <c r="P44" s="10" t="s">
        <v>0</v>
      </c>
    </row>
    <row r="45" spans="1:16" ht="12.75" customHeight="1" x14ac:dyDescent="0.2">
      <c r="A45" s="10" t="s">
        <v>0</v>
      </c>
      <c r="B45" s="10" t="s">
        <v>805</v>
      </c>
      <c r="C45" s="10" t="s">
        <v>806</v>
      </c>
      <c r="D45" s="10" t="s">
        <v>134</v>
      </c>
      <c r="E45" s="10" t="s">
        <v>0</v>
      </c>
      <c r="F45" s="10" t="s">
        <v>807</v>
      </c>
      <c r="G45" s="10" t="s">
        <v>240</v>
      </c>
      <c r="H45" s="10" t="s">
        <v>82</v>
      </c>
      <c r="I45" s="11">
        <v>95367.39</v>
      </c>
      <c r="J45" s="11">
        <v>1383</v>
      </c>
      <c r="K45" s="11">
        <v>0</v>
      </c>
      <c r="L45" s="11">
        <v>1318.93</v>
      </c>
      <c r="M45" s="11">
        <v>0.01</v>
      </c>
      <c r="N45" s="11">
        <v>3.41</v>
      </c>
      <c r="O45" s="11">
        <v>0.43</v>
      </c>
      <c r="P45" s="10" t="s">
        <v>0</v>
      </c>
    </row>
    <row r="46" spans="1:16" ht="12.75" customHeight="1" x14ac:dyDescent="0.2">
      <c r="A46" s="10" t="s">
        <v>0</v>
      </c>
      <c r="B46" s="10" t="s">
        <v>808</v>
      </c>
      <c r="C46" s="10" t="s">
        <v>809</v>
      </c>
      <c r="D46" s="10" t="s">
        <v>134</v>
      </c>
      <c r="E46" s="10" t="s">
        <v>0</v>
      </c>
      <c r="F46" s="10" t="s">
        <v>810</v>
      </c>
      <c r="G46" s="10" t="s">
        <v>240</v>
      </c>
      <c r="H46" s="10" t="s">
        <v>82</v>
      </c>
      <c r="I46" s="11">
        <v>1408159.41</v>
      </c>
      <c r="J46" s="11">
        <v>52.5</v>
      </c>
      <c r="K46" s="11">
        <v>0</v>
      </c>
      <c r="L46" s="11">
        <v>739.28</v>
      </c>
      <c r="M46" s="11">
        <v>0.01</v>
      </c>
      <c r="N46" s="11">
        <v>1.91</v>
      </c>
      <c r="O46" s="11">
        <v>0.24</v>
      </c>
      <c r="P46" s="10" t="s">
        <v>0</v>
      </c>
    </row>
    <row r="47" spans="1:16" ht="12.75" customHeight="1" x14ac:dyDescent="0.2">
      <c r="A47" s="4" t="s">
        <v>0</v>
      </c>
      <c r="B47" s="4" t="s">
        <v>811</v>
      </c>
      <c r="C47" s="4" t="s">
        <v>0</v>
      </c>
      <c r="D47" s="4" t="s">
        <v>0</v>
      </c>
      <c r="E47" s="4" t="s">
        <v>0</v>
      </c>
      <c r="F47" s="4" t="s">
        <v>0</v>
      </c>
      <c r="G47" s="4" t="s">
        <v>0</v>
      </c>
      <c r="H47" s="4" t="s">
        <v>0</v>
      </c>
      <c r="I47" s="9">
        <v>736385.29</v>
      </c>
      <c r="J47" s="4" t="s">
        <v>0</v>
      </c>
      <c r="K47" s="9">
        <v>9.26</v>
      </c>
      <c r="L47" s="9">
        <v>7366.32</v>
      </c>
      <c r="M47" s="4" t="s">
        <v>0</v>
      </c>
      <c r="N47" s="9">
        <v>19.07</v>
      </c>
      <c r="O47" s="9">
        <v>2.39</v>
      </c>
      <c r="P47" s="4" t="s">
        <v>0</v>
      </c>
    </row>
    <row r="48" spans="1:16" ht="12.75" customHeight="1" x14ac:dyDescent="0.2">
      <c r="A48" s="10" t="s">
        <v>0</v>
      </c>
      <c r="B48" s="10" t="s">
        <v>812</v>
      </c>
      <c r="C48" s="10" t="s">
        <v>813</v>
      </c>
      <c r="D48" s="10" t="s">
        <v>134</v>
      </c>
      <c r="E48" s="10" t="s">
        <v>0</v>
      </c>
      <c r="F48" s="10" t="s">
        <v>814</v>
      </c>
      <c r="G48" s="10" t="s">
        <v>815</v>
      </c>
      <c r="H48" s="10" t="s">
        <v>82</v>
      </c>
      <c r="I48" s="11">
        <v>9800.84</v>
      </c>
      <c r="J48" s="11">
        <v>1367</v>
      </c>
      <c r="K48" s="11">
        <v>0</v>
      </c>
      <c r="L48" s="11">
        <v>133.97999999999999</v>
      </c>
      <c r="M48" s="11">
        <v>0.01</v>
      </c>
      <c r="N48" s="11">
        <v>0.35</v>
      </c>
      <c r="O48" s="11">
        <v>0.04</v>
      </c>
      <c r="P48" s="10" t="s">
        <v>0</v>
      </c>
    </row>
    <row r="49" spans="1:16" ht="12.75" customHeight="1" x14ac:dyDescent="0.2">
      <c r="A49" s="10" t="s">
        <v>0</v>
      </c>
      <c r="B49" s="10" t="s">
        <v>816</v>
      </c>
      <c r="C49" s="10" t="s">
        <v>817</v>
      </c>
      <c r="D49" s="10" t="s">
        <v>134</v>
      </c>
      <c r="E49" s="10" t="s">
        <v>0</v>
      </c>
      <c r="F49" s="10" t="s">
        <v>818</v>
      </c>
      <c r="G49" s="10" t="s">
        <v>740</v>
      </c>
      <c r="H49" s="10" t="s">
        <v>82</v>
      </c>
      <c r="I49" s="11">
        <v>584.98</v>
      </c>
      <c r="J49" s="11">
        <v>293.60000000000002</v>
      </c>
      <c r="K49" s="11">
        <v>0</v>
      </c>
      <c r="L49" s="11">
        <v>1.72</v>
      </c>
      <c r="M49" s="11">
        <v>0</v>
      </c>
      <c r="N49" s="11">
        <v>0</v>
      </c>
      <c r="O49" s="11">
        <v>0</v>
      </c>
      <c r="P49" s="10" t="s">
        <v>0</v>
      </c>
    </row>
    <row r="50" spans="1:16" ht="12.75" customHeight="1" x14ac:dyDescent="0.2">
      <c r="A50" s="10" t="s">
        <v>0</v>
      </c>
      <c r="B50" s="10" t="s">
        <v>819</v>
      </c>
      <c r="C50" s="10" t="s">
        <v>820</v>
      </c>
      <c r="D50" s="10" t="s">
        <v>134</v>
      </c>
      <c r="E50" s="10" t="s">
        <v>0</v>
      </c>
      <c r="F50" s="10" t="s">
        <v>821</v>
      </c>
      <c r="G50" s="10" t="s">
        <v>822</v>
      </c>
      <c r="H50" s="10" t="s">
        <v>82</v>
      </c>
      <c r="I50" s="11">
        <v>993</v>
      </c>
      <c r="J50" s="11">
        <v>6338</v>
      </c>
      <c r="K50" s="11">
        <v>0</v>
      </c>
      <c r="L50" s="11">
        <v>62.94</v>
      </c>
      <c r="M50" s="11">
        <v>0</v>
      </c>
      <c r="N50" s="11">
        <v>0.16</v>
      </c>
      <c r="O50" s="11">
        <v>0.02</v>
      </c>
      <c r="P50" s="10" t="s">
        <v>0</v>
      </c>
    </row>
    <row r="51" spans="1:16" ht="12.75" customHeight="1" x14ac:dyDescent="0.2">
      <c r="A51" s="10" t="s">
        <v>0</v>
      </c>
      <c r="B51" s="10" t="s">
        <v>823</v>
      </c>
      <c r="C51" s="10" t="s">
        <v>824</v>
      </c>
      <c r="D51" s="10" t="s">
        <v>134</v>
      </c>
      <c r="E51" s="10" t="s">
        <v>0</v>
      </c>
      <c r="F51" s="10" t="s">
        <v>825</v>
      </c>
      <c r="G51" s="10" t="s">
        <v>822</v>
      </c>
      <c r="H51" s="10" t="s">
        <v>82</v>
      </c>
      <c r="I51" s="11">
        <v>5015</v>
      </c>
      <c r="J51" s="11">
        <v>3579</v>
      </c>
      <c r="K51" s="11">
        <v>0</v>
      </c>
      <c r="L51" s="11">
        <v>179.49</v>
      </c>
      <c r="M51" s="11">
        <v>0.01</v>
      </c>
      <c r="N51" s="11">
        <v>0.46</v>
      </c>
      <c r="O51" s="11">
        <v>0.06</v>
      </c>
      <c r="P51" s="10" t="s">
        <v>0</v>
      </c>
    </row>
    <row r="52" spans="1:16" ht="12.75" customHeight="1" x14ac:dyDescent="0.2">
      <c r="A52" s="10" t="s">
        <v>0</v>
      </c>
      <c r="B52" s="10" t="s">
        <v>826</v>
      </c>
      <c r="C52" s="10" t="s">
        <v>827</v>
      </c>
      <c r="D52" s="10" t="s">
        <v>134</v>
      </c>
      <c r="E52" s="10" t="s">
        <v>0</v>
      </c>
      <c r="F52" s="10" t="s">
        <v>828</v>
      </c>
      <c r="G52" s="10" t="s">
        <v>822</v>
      </c>
      <c r="H52" s="10" t="s">
        <v>82</v>
      </c>
      <c r="I52" s="11">
        <v>171</v>
      </c>
      <c r="J52" s="11">
        <v>38220</v>
      </c>
      <c r="K52" s="11">
        <v>0</v>
      </c>
      <c r="L52" s="11">
        <v>65.36</v>
      </c>
      <c r="M52" s="11">
        <v>0.01</v>
      </c>
      <c r="N52" s="11">
        <v>0.17</v>
      </c>
      <c r="O52" s="11">
        <v>0.02</v>
      </c>
      <c r="P52" s="10" t="s">
        <v>0</v>
      </c>
    </row>
    <row r="53" spans="1:16" ht="12.75" customHeight="1" x14ac:dyDescent="0.2">
      <c r="A53" s="10" t="s">
        <v>0</v>
      </c>
      <c r="B53" s="10" t="s">
        <v>829</v>
      </c>
      <c r="C53" s="10" t="s">
        <v>830</v>
      </c>
      <c r="D53" s="10" t="s">
        <v>134</v>
      </c>
      <c r="E53" s="10" t="s">
        <v>0</v>
      </c>
      <c r="F53" s="10" t="s">
        <v>292</v>
      </c>
      <c r="G53" s="10" t="s">
        <v>236</v>
      </c>
      <c r="H53" s="10" t="s">
        <v>82</v>
      </c>
      <c r="I53" s="11">
        <v>10199</v>
      </c>
      <c r="J53" s="11">
        <v>1484</v>
      </c>
      <c r="K53" s="11">
        <v>0</v>
      </c>
      <c r="L53" s="11">
        <v>151.35</v>
      </c>
      <c r="M53" s="11">
        <v>0</v>
      </c>
      <c r="N53" s="11">
        <v>0.39</v>
      </c>
      <c r="O53" s="11">
        <v>0.05</v>
      </c>
      <c r="P53" s="10" t="s">
        <v>0</v>
      </c>
    </row>
    <row r="54" spans="1:16" ht="12.75" customHeight="1" x14ac:dyDescent="0.2">
      <c r="A54" s="10" t="s">
        <v>0</v>
      </c>
      <c r="B54" s="10" t="s">
        <v>831</v>
      </c>
      <c r="C54" s="10" t="s">
        <v>832</v>
      </c>
      <c r="D54" s="10" t="s">
        <v>134</v>
      </c>
      <c r="E54" s="10" t="s">
        <v>0</v>
      </c>
      <c r="F54" s="10" t="s">
        <v>833</v>
      </c>
      <c r="G54" s="10" t="s">
        <v>236</v>
      </c>
      <c r="H54" s="10" t="s">
        <v>82</v>
      </c>
      <c r="I54" s="11">
        <v>6501</v>
      </c>
      <c r="J54" s="11">
        <v>5900</v>
      </c>
      <c r="K54" s="11">
        <v>0</v>
      </c>
      <c r="L54" s="11">
        <v>383.56</v>
      </c>
      <c r="M54" s="11">
        <v>0.01</v>
      </c>
      <c r="N54" s="11">
        <v>0.99</v>
      </c>
      <c r="O54" s="11">
        <v>0.12</v>
      </c>
      <c r="P54" s="10" t="s">
        <v>0</v>
      </c>
    </row>
    <row r="55" spans="1:16" ht="12.75" customHeight="1" x14ac:dyDescent="0.2">
      <c r="A55" s="10" t="s">
        <v>0</v>
      </c>
      <c r="B55" s="10" t="s">
        <v>834</v>
      </c>
      <c r="C55" s="10" t="s">
        <v>835</v>
      </c>
      <c r="D55" s="10" t="s">
        <v>134</v>
      </c>
      <c r="E55" s="10" t="s">
        <v>0</v>
      </c>
      <c r="F55" s="10" t="s">
        <v>836</v>
      </c>
      <c r="G55" s="10" t="s">
        <v>236</v>
      </c>
      <c r="H55" s="10" t="s">
        <v>82</v>
      </c>
      <c r="I55" s="11">
        <v>38970</v>
      </c>
      <c r="J55" s="11">
        <v>373</v>
      </c>
      <c r="K55" s="11">
        <v>0</v>
      </c>
      <c r="L55" s="11">
        <v>145.36000000000001</v>
      </c>
      <c r="M55" s="11">
        <v>0</v>
      </c>
      <c r="N55" s="11">
        <v>0.38</v>
      </c>
      <c r="O55" s="11">
        <v>0.05</v>
      </c>
      <c r="P55" s="10" t="s">
        <v>0</v>
      </c>
    </row>
    <row r="56" spans="1:16" ht="12.75" customHeight="1" x14ac:dyDescent="0.2">
      <c r="A56" s="10" t="s">
        <v>0</v>
      </c>
      <c r="B56" s="10" t="s">
        <v>837</v>
      </c>
      <c r="C56" s="10" t="s">
        <v>838</v>
      </c>
      <c r="D56" s="10" t="s">
        <v>134</v>
      </c>
      <c r="E56" s="10" t="s">
        <v>0</v>
      </c>
      <c r="F56" s="10" t="s">
        <v>839</v>
      </c>
      <c r="G56" s="10" t="s">
        <v>236</v>
      </c>
      <c r="H56" s="10" t="s">
        <v>82</v>
      </c>
      <c r="I56" s="11">
        <v>4818</v>
      </c>
      <c r="J56" s="11">
        <v>4395</v>
      </c>
      <c r="K56" s="11">
        <v>0</v>
      </c>
      <c r="L56" s="11">
        <v>211.75</v>
      </c>
      <c r="M56" s="11">
        <v>0.01</v>
      </c>
      <c r="N56" s="11">
        <v>0.55000000000000004</v>
      </c>
      <c r="O56" s="11">
        <v>7.0000000000000007E-2</v>
      </c>
      <c r="P56" s="10" t="s">
        <v>0</v>
      </c>
    </row>
    <row r="57" spans="1:16" ht="12.75" customHeight="1" x14ac:dyDescent="0.2">
      <c r="A57" s="10" t="s">
        <v>0</v>
      </c>
      <c r="B57" s="10" t="s">
        <v>840</v>
      </c>
      <c r="C57" s="10" t="s">
        <v>841</v>
      </c>
      <c r="D57" s="10" t="s">
        <v>134</v>
      </c>
      <c r="E57" s="10" t="s">
        <v>0</v>
      </c>
      <c r="F57" s="10" t="s">
        <v>842</v>
      </c>
      <c r="G57" s="10" t="s">
        <v>379</v>
      </c>
      <c r="H57" s="10" t="s">
        <v>82</v>
      </c>
      <c r="I57" s="11">
        <v>827</v>
      </c>
      <c r="J57" s="11">
        <v>7000</v>
      </c>
      <c r="K57" s="11">
        <v>0</v>
      </c>
      <c r="L57" s="11">
        <v>57.89</v>
      </c>
      <c r="M57" s="11">
        <v>0</v>
      </c>
      <c r="N57" s="11">
        <v>0.15</v>
      </c>
      <c r="O57" s="11">
        <v>0.02</v>
      </c>
      <c r="P57" s="10" t="s">
        <v>0</v>
      </c>
    </row>
    <row r="58" spans="1:16" ht="12.75" customHeight="1" x14ac:dyDescent="0.2">
      <c r="A58" s="10" t="s">
        <v>0</v>
      </c>
      <c r="B58" s="10" t="s">
        <v>843</v>
      </c>
      <c r="C58" s="10" t="s">
        <v>844</v>
      </c>
      <c r="D58" s="10" t="s">
        <v>134</v>
      </c>
      <c r="E58" s="10" t="s">
        <v>0</v>
      </c>
      <c r="F58" s="10" t="s">
        <v>845</v>
      </c>
      <c r="G58" s="10" t="s">
        <v>379</v>
      </c>
      <c r="H58" s="10" t="s">
        <v>82</v>
      </c>
      <c r="I58" s="11">
        <v>7716</v>
      </c>
      <c r="J58" s="11">
        <v>2839</v>
      </c>
      <c r="K58" s="11">
        <v>9.26</v>
      </c>
      <c r="L58" s="11">
        <v>228.32</v>
      </c>
      <c r="M58" s="11">
        <v>0.01</v>
      </c>
      <c r="N58" s="11">
        <v>0.59</v>
      </c>
      <c r="O58" s="11">
        <v>7.0000000000000007E-2</v>
      </c>
      <c r="P58" s="10" t="s">
        <v>0</v>
      </c>
    </row>
    <row r="59" spans="1:16" ht="12.75" customHeight="1" x14ac:dyDescent="0.2">
      <c r="A59" s="10" t="s">
        <v>0</v>
      </c>
      <c r="B59" s="10" t="s">
        <v>846</v>
      </c>
      <c r="C59" s="10" t="s">
        <v>847</v>
      </c>
      <c r="D59" s="10" t="s">
        <v>134</v>
      </c>
      <c r="E59" s="10" t="s">
        <v>0</v>
      </c>
      <c r="F59" s="10" t="s">
        <v>848</v>
      </c>
      <c r="G59" s="10" t="s">
        <v>379</v>
      </c>
      <c r="H59" s="10" t="s">
        <v>82</v>
      </c>
      <c r="I59" s="11">
        <v>786</v>
      </c>
      <c r="J59" s="11">
        <v>17140</v>
      </c>
      <c r="K59" s="11">
        <v>0</v>
      </c>
      <c r="L59" s="11">
        <v>134.72</v>
      </c>
      <c r="M59" s="11">
        <v>0.01</v>
      </c>
      <c r="N59" s="11">
        <v>0.35</v>
      </c>
      <c r="O59" s="11">
        <v>0.04</v>
      </c>
      <c r="P59" s="10" t="s">
        <v>0</v>
      </c>
    </row>
    <row r="60" spans="1:16" ht="12.75" customHeight="1" x14ac:dyDescent="0.2">
      <c r="A60" s="10" t="s">
        <v>0</v>
      </c>
      <c r="B60" s="10" t="s">
        <v>849</v>
      </c>
      <c r="C60" s="10" t="s">
        <v>850</v>
      </c>
      <c r="D60" s="10" t="s">
        <v>134</v>
      </c>
      <c r="E60" s="10" t="s">
        <v>0</v>
      </c>
      <c r="F60" s="10" t="s">
        <v>378</v>
      </c>
      <c r="G60" s="10" t="s">
        <v>379</v>
      </c>
      <c r="H60" s="10" t="s">
        <v>82</v>
      </c>
      <c r="I60" s="11">
        <v>1217</v>
      </c>
      <c r="J60" s="11">
        <v>1830</v>
      </c>
      <c r="K60" s="11">
        <v>0</v>
      </c>
      <c r="L60" s="11">
        <v>22.27</v>
      </c>
      <c r="M60" s="11">
        <v>0</v>
      </c>
      <c r="N60" s="11">
        <v>0.06</v>
      </c>
      <c r="O60" s="11">
        <v>0.01</v>
      </c>
      <c r="P60" s="10" t="s">
        <v>0</v>
      </c>
    </row>
    <row r="61" spans="1:16" ht="12.75" customHeight="1" x14ac:dyDescent="0.2">
      <c r="A61" s="10" t="s">
        <v>0</v>
      </c>
      <c r="B61" s="10" t="s">
        <v>851</v>
      </c>
      <c r="C61" s="10" t="s">
        <v>852</v>
      </c>
      <c r="D61" s="10" t="s">
        <v>134</v>
      </c>
      <c r="E61" s="10" t="s">
        <v>0</v>
      </c>
      <c r="F61" s="10" t="s">
        <v>853</v>
      </c>
      <c r="G61" s="10" t="s">
        <v>379</v>
      </c>
      <c r="H61" s="10" t="s">
        <v>82</v>
      </c>
      <c r="I61" s="11">
        <v>881</v>
      </c>
      <c r="J61" s="11">
        <v>9794</v>
      </c>
      <c r="K61" s="11">
        <v>0</v>
      </c>
      <c r="L61" s="11">
        <v>86.28</v>
      </c>
      <c r="M61" s="11">
        <v>0.01</v>
      </c>
      <c r="N61" s="11">
        <v>0.22</v>
      </c>
      <c r="O61" s="11">
        <v>0.03</v>
      </c>
      <c r="P61" s="10" t="s">
        <v>0</v>
      </c>
    </row>
    <row r="62" spans="1:16" ht="12.75" customHeight="1" x14ac:dyDescent="0.2">
      <c r="A62" s="10" t="s">
        <v>0</v>
      </c>
      <c r="B62" s="10" t="s">
        <v>854</v>
      </c>
      <c r="C62" s="10" t="s">
        <v>855</v>
      </c>
      <c r="D62" s="10" t="s">
        <v>134</v>
      </c>
      <c r="E62" s="10" t="s">
        <v>0</v>
      </c>
      <c r="F62" s="10" t="s">
        <v>856</v>
      </c>
      <c r="G62" s="10" t="s">
        <v>425</v>
      </c>
      <c r="H62" s="10" t="s">
        <v>82</v>
      </c>
      <c r="I62" s="11">
        <v>12244</v>
      </c>
      <c r="J62" s="11">
        <v>321</v>
      </c>
      <c r="K62" s="11">
        <v>0</v>
      </c>
      <c r="L62" s="11">
        <v>39.299999999999997</v>
      </c>
      <c r="M62" s="11">
        <v>0</v>
      </c>
      <c r="N62" s="11">
        <v>0.1</v>
      </c>
      <c r="O62" s="11">
        <v>0.01</v>
      </c>
      <c r="P62" s="10" t="s">
        <v>0</v>
      </c>
    </row>
    <row r="63" spans="1:16" ht="12.75" customHeight="1" x14ac:dyDescent="0.2">
      <c r="A63" s="10" t="s">
        <v>0</v>
      </c>
      <c r="B63" s="10" t="s">
        <v>857</v>
      </c>
      <c r="C63" s="10" t="s">
        <v>858</v>
      </c>
      <c r="D63" s="10" t="s">
        <v>134</v>
      </c>
      <c r="E63" s="10" t="s">
        <v>0</v>
      </c>
      <c r="F63" s="10" t="s">
        <v>354</v>
      </c>
      <c r="G63" s="10" t="s">
        <v>355</v>
      </c>
      <c r="H63" s="10" t="s">
        <v>82</v>
      </c>
      <c r="I63" s="11">
        <v>8052</v>
      </c>
      <c r="J63" s="11">
        <v>1444</v>
      </c>
      <c r="K63" s="11">
        <v>0</v>
      </c>
      <c r="L63" s="11">
        <v>116.27</v>
      </c>
      <c r="M63" s="11">
        <v>0.01</v>
      </c>
      <c r="N63" s="11">
        <v>0.3</v>
      </c>
      <c r="O63" s="11">
        <v>0.04</v>
      </c>
      <c r="P63" s="10" t="s">
        <v>0</v>
      </c>
    </row>
    <row r="64" spans="1:16" ht="12.75" customHeight="1" x14ac:dyDescent="0.2">
      <c r="A64" s="10" t="s">
        <v>0</v>
      </c>
      <c r="B64" s="10" t="s">
        <v>859</v>
      </c>
      <c r="C64" s="10" t="s">
        <v>860</v>
      </c>
      <c r="D64" s="10" t="s">
        <v>134</v>
      </c>
      <c r="E64" s="10" t="s">
        <v>0</v>
      </c>
      <c r="F64" s="10" t="s">
        <v>570</v>
      </c>
      <c r="G64" s="10" t="s">
        <v>355</v>
      </c>
      <c r="H64" s="10" t="s">
        <v>82</v>
      </c>
      <c r="I64" s="11">
        <v>4152</v>
      </c>
      <c r="J64" s="11">
        <v>2431</v>
      </c>
      <c r="K64" s="11">
        <v>0</v>
      </c>
      <c r="L64" s="11">
        <v>100.93</v>
      </c>
      <c r="M64" s="11">
        <v>0.01</v>
      </c>
      <c r="N64" s="11">
        <v>0.26</v>
      </c>
      <c r="O64" s="11">
        <v>0.03</v>
      </c>
      <c r="P64" s="10" t="s">
        <v>0</v>
      </c>
    </row>
    <row r="65" spans="1:16" ht="12.75" customHeight="1" x14ac:dyDescent="0.2">
      <c r="A65" s="10" t="s">
        <v>0</v>
      </c>
      <c r="B65" s="10" t="s">
        <v>861</v>
      </c>
      <c r="C65" s="10" t="s">
        <v>862</v>
      </c>
      <c r="D65" s="10" t="s">
        <v>134</v>
      </c>
      <c r="E65" s="10" t="s">
        <v>0</v>
      </c>
      <c r="F65" s="10" t="s">
        <v>485</v>
      </c>
      <c r="G65" s="10" t="s">
        <v>224</v>
      </c>
      <c r="H65" s="10" t="s">
        <v>82</v>
      </c>
      <c r="I65" s="11">
        <v>1615</v>
      </c>
      <c r="J65" s="11">
        <v>6050</v>
      </c>
      <c r="K65" s="11">
        <v>0</v>
      </c>
      <c r="L65" s="11">
        <v>97.71</v>
      </c>
      <c r="M65" s="11">
        <v>0</v>
      </c>
      <c r="N65" s="11">
        <v>0.25</v>
      </c>
      <c r="O65" s="11">
        <v>0.03</v>
      </c>
      <c r="P65" s="10" t="s">
        <v>0</v>
      </c>
    </row>
    <row r="66" spans="1:16" ht="12.75" customHeight="1" x14ac:dyDescent="0.2">
      <c r="A66" s="10" t="s">
        <v>0</v>
      </c>
      <c r="B66" s="10" t="s">
        <v>863</v>
      </c>
      <c r="C66" s="10" t="s">
        <v>864</v>
      </c>
      <c r="D66" s="10" t="s">
        <v>134</v>
      </c>
      <c r="E66" s="10" t="s">
        <v>0</v>
      </c>
      <c r="F66" s="10" t="s">
        <v>249</v>
      </c>
      <c r="G66" s="10" t="s">
        <v>208</v>
      </c>
      <c r="H66" s="10" t="s">
        <v>82</v>
      </c>
      <c r="I66" s="11">
        <v>43946</v>
      </c>
      <c r="J66" s="11">
        <v>1305</v>
      </c>
      <c r="K66" s="11">
        <v>0</v>
      </c>
      <c r="L66" s="11">
        <v>573.49</v>
      </c>
      <c r="M66" s="11">
        <v>0.03</v>
      </c>
      <c r="N66" s="11">
        <v>1.48</v>
      </c>
      <c r="O66" s="11">
        <v>0.19</v>
      </c>
      <c r="P66" s="10" t="s">
        <v>0</v>
      </c>
    </row>
    <row r="67" spans="1:16" ht="12.75" customHeight="1" x14ac:dyDescent="0.2">
      <c r="A67" s="10" t="s">
        <v>0</v>
      </c>
      <c r="B67" s="10" t="s">
        <v>865</v>
      </c>
      <c r="C67" s="10" t="s">
        <v>866</v>
      </c>
      <c r="D67" s="10" t="s">
        <v>134</v>
      </c>
      <c r="E67" s="10" t="s">
        <v>0</v>
      </c>
      <c r="F67" s="10" t="s">
        <v>867</v>
      </c>
      <c r="G67" s="10" t="s">
        <v>208</v>
      </c>
      <c r="H67" s="10" t="s">
        <v>82</v>
      </c>
      <c r="I67" s="11">
        <v>24605</v>
      </c>
      <c r="J67" s="11">
        <v>379.3</v>
      </c>
      <c r="K67" s="11">
        <v>0</v>
      </c>
      <c r="L67" s="11">
        <v>93.33</v>
      </c>
      <c r="M67" s="11">
        <v>0.01</v>
      </c>
      <c r="N67" s="11">
        <v>0.24</v>
      </c>
      <c r="O67" s="11">
        <v>0.03</v>
      </c>
      <c r="P67" s="10" t="s">
        <v>0</v>
      </c>
    </row>
    <row r="68" spans="1:16" ht="12.75" customHeight="1" x14ac:dyDescent="0.2">
      <c r="A68" s="10" t="s">
        <v>0</v>
      </c>
      <c r="B68" s="10" t="s">
        <v>868</v>
      </c>
      <c r="C68" s="10" t="s">
        <v>869</v>
      </c>
      <c r="D68" s="10" t="s">
        <v>134</v>
      </c>
      <c r="E68" s="10" t="s">
        <v>0</v>
      </c>
      <c r="F68" s="10" t="s">
        <v>870</v>
      </c>
      <c r="G68" s="10" t="s">
        <v>208</v>
      </c>
      <c r="H68" s="10" t="s">
        <v>82</v>
      </c>
      <c r="I68" s="11">
        <v>3306.97</v>
      </c>
      <c r="J68" s="11">
        <v>4784</v>
      </c>
      <c r="K68" s="11">
        <v>0</v>
      </c>
      <c r="L68" s="11">
        <v>158.19999999999999</v>
      </c>
      <c r="M68" s="11">
        <v>0.01</v>
      </c>
      <c r="N68" s="11">
        <v>0.41</v>
      </c>
      <c r="O68" s="11">
        <v>0.05</v>
      </c>
      <c r="P68" s="10" t="s">
        <v>0</v>
      </c>
    </row>
    <row r="69" spans="1:16" ht="12.75" customHeight="1" x14ac:dyDescent="0.2">
      <c r="A69" s="10" t="s">
        <v>0</v>
      </c>
      <c r="B69" s="10" t="s">
        <v>871</v>
      </c>
      <c r="C69" s="10" t="s">
        <v>872</v>
      </c>
      <c r="D69" s="10" t="s">
        <v>134</v>
      </c>
      <c r="E69" s="10" t="s">
        <v>0</v>
      </c>
      <c r="F69" s="10" t="s">
        <v>434</v>
      </c>
      <c r="G69" s="10" t="s">
        <v>208</v>
      </c>
      <c r="H69" s="10" t="s">
        <v>82</v>
      </c>
      <c r="I69" s="11">
        <v>3474</v>
      </c>
      <c r="J69" s="11">
        <v>7393</v>
      </c>
      <c r="K69" s="11">
        <v>0</v>
      </c>
      <c r="L69" s="11">
        <v>256.83</v>
      </c>
      <c r="M69" s="11">
        <v>0.01</v>
      </c>
      <c r="N69" s="11">
        <v>0.66</v>
      </c>
      <c r="O69" s="11">
        <v>0.08</v>
      </c>
      <c r="P69" s="10" t="s">
        <v>0</v>
      </c>
    </row>
    <row r="70" spans="1:16" ht="12.75" customHeight="1" x14ac:dyDescent="0.2">
      <c r="A70" s="10" t="s">
        <v>0</v>
      </c>
      <c r="B70" s="10" t="s">
        <v>873</v>
      </c>
      <c r="C70" s="10" t="s">
        <v>874</v>
      </c>
      <c r="D70" s="10" t="s">
        <v>134</v>
      </c>
      <c r="E70" s="10" t="s">
        <v>0</v>
      </c>
      <c r="F70" s="10" t="s">
        <v>275</v>
      </c>
      <c r="G70" s="10" t="s">
        <v>208</v>
      </c>
      <c r="H70" s="10" t="s">
        <v>82</v>
      </c>
      <c r="I70" s="11">
        <v>155</v>
      </c>
      <c r="J70" s="11">
        <v>155500</v>
      </c>
      <c r="K70" s="11">
        <v>0</v>
      </c>
      <c r="L70" s="11">
        <v>241.02</v>
      </c>
      <c r="M70" s="11">
        <v>0.01</v>
      </c>
      <c r="N70" s="11">
        <v>0.62</v>
      </c>
      <c r="O70" s="11">
        <v>0.08</v>
      </c>
      <c r="P70" s="10" t="s">
        <v>0</v>
      </c>
    </row>
    <row r="71" spans="1:16" ht="12.75" customHeight="1" x14ac:dyDescent="0.2">
      <c r="A71" s="10" t="s">
        <v>0</v>
      </c>
      <c r="B71" s="10" t="s">
        <v>875</v>
      </c>
      <c r="C71" s="10" t="s">
        <v>876</v>
      </c>
      <c r="D71" s="10" t="s">
        <v>134</v>
      </c>
      <c r="E71" s="10" t="s">
        <v>0</v>
      </c>
      <c r="F71" s="10" t="s">
        <v>877</v>
      </c>
      <c r="G71" s="10" t="s">
        <v>208</v>
      </c>
      <c r="H71" s="10" t="s">
        <v>82</v>
      </c>
      <c r="I71" s="11">
        <v>16051</v>
      </c>
      <c r="J71" s="11">
        <v>886.7</v>
      </c>
      <c r="K71" s="11">
        <v>0</v>
      </c>
      <c r="L71" s="11">
        <v>142.32</v>
      </c>
      <c r="M71" s="11">
        <v>0.01</v>
      </c>
      <c r="N71" s="11">
        <v>0.37</v>
      </c>
      <c r="O71" s="11">
        <v>0.05</v>
      </c>
      <c r="P71" s="10" t="s">
        <v>0</v>
      </c>
    </row>
    <row r="72" spans="1:16" ht="12.75" customHeight="1" x14ac:dyDescent="0.2">
      <c r="A72" s="10" t="s">
        <v>0</v>
      </c>
      <c r="B72" s="10" t="s">
        <v>878</v>
      </c>
      <c r="C72" s="10" t="s">
        <v>879</v>
      </c>
      <c r="D72" s="10" t="s">
        <v>134</v>
      </c>
      <c r="E72" s="10" t="s">
        <v>0</v>
      </c>
      <c r="F72" s="10" t="s">
        <v>358</v>
      </c>
      <c r="G72" s="10" t="s">
        <v>208</v>
      </c>
      <c r="H72" s="10" t="s">
        <v>82</v>
      </c>
      <c r="I72" s="11">
        <v>355</v>
      </c>
      <c r="J72" s="11">
        <v>34800</v>
      </c>
      <c r="K72" s="11">
        <v>0</v>
      </c>
      <c r="L72" s="11">
        <v>123.54</v>
      </c>
      <c r="M72" s="11">
        <v>0.01</v>
      </c>
      <c r="N72" s="11">
        <v>0.32</v>
      </c>
      <c r="O72" s="11">
        <v>0.04</v>
      </c>
      <c r="P72" s="10" t="s">
        <v>0</v>
      </c>
    </row>
    <row r="73" spans="1:16" ht="12.75" customHeight="1" x14ac:dyDescent="0.2">
      <c r="A73" s="10" t="s">
        <v>0</v>
      </c>
      <c r="B73" s="10" t="s">
        <v>880</v>
      </c>
      <c r="C73" s="10" t="s">
        <v>881</v>
      </c>
      <c r="D73" s="10" t="s">
        <v>134</v>
      </c>
      <c r="E73" s="10" t="s">
        <v>0</v>
      </c>
      <c r="F73" s="10" t="s">
        <v>882</v>
      </c>
      <c r="G73" s="10" t="s">
        <v>208</v>
      </c>
      <c r="H73" s="10" t="s">
        <v>82</v>
      </c>
      <c r="I73" s="11">
        <v>4491</v>
      </c>
      <c r="J73" s="11">
        <v>2484</v>
      </c>
      <c r="K73" s="11">
        <v>0</v>
      </c>
      <c r="L73" s="11">
        <v>111.56</v>
      </c>
      <c r="M73" s="11">
        <v>0.01</v>
      </c>
      <c r="N73" s="11">
        <v>0.28999999999999998</v>
      </c>
      <c r="O73" s="11">
        <v>0.04</v>
      </c>
      <c r="P73" s="10" t="s">
        <v>0</v>
      </c>
    </row>
    <row r="74" spans="1:16" ht="12.75" customHeight="1" x14ac:dyDescent="0.2">
      <c r="A74" s="10" t="s">
        <v>0</v>
      </c>
      <c r="B74" s="10" t="s">
        <v>883</v>
      </c>
      <c r="C74" s="10" t="s">
        <v>884</v>
      </c>
      <c r="D74" s="10" t="s">
        <v>134</v>
      </c>
      <c r="E74" s="10" t="s">
        <v>0</v>
      </c>
      <c r="F74" s="10" t="s">
        <v>885</v>
      </c>
      <c r="G74" s="10" t="s">
        <v>208</v>
      </c>
      <c r="H74" s="10" t="s">
        <v>82</v>
      </c>
      <c r="I74" s="11">
        <v>44884</v>
      </c>
      <c r="J74" s="11">
        <v>676.2</v>
      </c>
      <c r="K74" s="11">
        <v>0</v>
      </c>
      <c r="L74" s="11">
        <v>303.51</v>
      </c>
      <c r="M74" s="11">
        <v>0.03</v>
      </c>
      <c r="N74" s="11">
        <v>0.79</v>
      </c>
      <c r="O74" s="11">
        <v>0.1</v>
      </c>
      <c r="P74" s="10" t="s">
        <v>0</v>
      </c>
    </row>
    <row r="75" spans="1:16" ht="12.75" customHeight="1" x14ac:dyDescent="0.2">
      <c r="A75" s="10" t="s">
        <v>0</v>
      </c>
      <c r="B75" s="10" t="s">
        <v>886</v>
      </c>
      <c r="C75" s="10" t="s">
        <v>887</v>
      </c>
      <c r="D75" s="10" t="s">
        <v>134</v>
      </c>
      <c r="E75" s="10" t="s">
        <v>0</v>
      </c>
      <c r="F75" s="10" t="s">
        <v>419</v>
      </c>
      <c r="G75" s="10" t="s">
        <v>208</v>
      </c>
      <c r="H75" s="10" t="s">
        <v>82</v>
      </c>
      <c r="I75" s="11">
        <v>37408</v>
      </c>
      <c r="J75" s="11">
        <v>906.8</v>
      </c>
      <c r="K75" s="11">
        <v>0</v>
      </c>
      <c r="L75" s="11">
        <v>339.22</v>
      </c>
      <c r="M75" s="11">
        <v>0.01</v>
      </c>
      <c r="N75" s="11">
        <v>0.88</v>
      </c>
      <c r="O75" s="11">
        <v>0.11</v>
      </c>
      <c r="P75" s="10" t="s">
        <v>0</v>
      </c>
    </row>
    <row r="76" spans="1:16" ht="12.75" customHeight="1" x14ac:dyDescent="0.2">
      <c r="A76" s="10" t="s">
        <v>0</v>
      </c>
      <c r="B76" s="10" t="s">
        <v>888</v>
      </c>
      <c r="C76" s="10" t="s">
        <v>889</v>
      </c>
      <c r="D76" s="10" t="s">
        <v>134</v>
      </c>
      <c r="E76" s="10" t="s">
        <v>0</v>
      </c>
      <c r="F76" s="10" t="s">
        <v>513</v>
      </c>
      <c r="G76" s="10" t="s">
        <v>514</v>
      </c>
      <c r="H76" s="10" t="s">
        <v>82</v>
      </c>
      <c r="I76" s="11">
        <v>1752</v>
      </c>
      <c r="J76" s="11">
        <v>10300</v>
      </c>
      <c r="K76" s="11">
        <v>0</v>
      </c>
      <c r="L76" s="11">
        <v>180.46</v>
      </c>
      <c r="M76" s="11">
        <v>0.01</v>
      </c>
      <c r="N76" s="11">
        <v>0.47</v>
      </c>
      <c r="O76" s="11">
        <v>0.06</v>
      </c>
      <c r="P76" s="10" t="s">
        <v>0</v>
      </c>
    </row>
    <row r="77" spans="1:16" ht="12.75" customHeight="1" x14ac:dyDescent="0.2">
      <c r="A77" s="10" t="s">
        <v>0</v>
      </c>
      <c r="B77" s="10" t="s">
        <v>890</v>
      </c>
      <c r="C77" s="10" t="s">
        <v>891</v>
      </c>
      <c r="D77" s="10" t="s">
        <v>134</v>
      </c>
      <c r="E77" s="10" t="s">
        <v>0</v>
      </c>
      <c r="F77" s="10" t="s">
        <v>892</v>
      </c>
      <c r="G77" s="10" t="s">
        <v>514</v>
      </c>
      <c r="H77" s="10" t="s">
        <v>82</v>
      </c>
      <c r="I77" s="11">
        <v>992</v>
      </c>
      <c r="J77" s="11">
        <v>7338</v>
      </c>
      <c r="K77" s="11">
        <v>0</v>
      </c>
      <c r="L77" s="11">
        <v>72.790000000000006</v>
      </c>
      <c r="M77" s="11">
        <v>0.01</v>
      </c>
      <c r="N77" s="11">
        <v>0.19</v>
      </c>
      <c r="O77" s="11">
        <v>0.02</v>
      </c>
      <c r="P77" s="10" t="s">
        <v>0</v>
      </c>
    </row>
    <row r="78" spans="1:16" ht="12.75" customHeight="1" x14ac:dyDescent="0.2">
      <c r="A78" s="10" t="s">
        <v>0</v>
      </c>
      <c r="B78" s="10" t="s">
        <v>893</v>
      </c>
      <c r="C78" s="10" t="s">
        <v>894</v>
      </c>
      <c r="D78" s="10" t="s">
        <v>134</v>
      </c>
      <c r="E78" s="10" t="s">
        <v>0</v>
      </c>
      <c r="F78" s="10" t="s">
        <v>895</v>
      </c>
      <c r="G78" s="10" t="s">
        <v>545</v>
      </c>
      <c r="H78" s="10" t="s">
        <v>82</v>
      </c>
      <c r="I78" s="11">
        <v>8651</v>
      </c>
      <c r="J78" s="11">
        <v>1664</v>
      </c>
      <c r="K78" s="11">
        <v>0</v>
      </c>
      <c r="L78" s="11">
        <v>143.94999999999999</v>
      </c>
      <c r="M78" s="11">
        <v>0.01</v>
      </c>
      <c r="N78" s="11">
        <v>0.37</v>
      </c>
      <c r="O78" s="11">
        <v>0.05</v>
      </c>
      <c r="P78" s="10" t="s">
        <v>0</v>
      </c>
    </row>
    <row r="79" spans="1:16" ht="12.75" customHeight="1" x14ac:dyDescent="0.2">
      <c r="A79" s="10" t="s">
        <v>0</v>
      </c>
      <c r="B79" s="10" t="s">
        <v>896</v>
      </c>
      <c r="C79" s="10" t="s">
        <v>897</v>
      </c>
      <c r="D79" s="10" t="s">
        <v>134</v>
      </c>
      <c r="E79" s="10" t="s">
        <v>0</v>
      </c>
      <c r="F79" s="10" t="s">
        <v>898</v>
      </c>
      <c r="G79" s="10" t="s">
        <v>545</v>
      </c>
      <c r="H79" s="10" t="s">
        <v>82</v>
      </c>
      <c r="I79" s="11">
        <v>7304</v>
      </c>
      <c r="J79" s="11">
        <v>1107</v>
      </c>
      <c r="K79" s="11">
        <v>0</v>
      </c>
      <c r="L79" s="11">
        <v>80.849999999999994</v>
      </c>
      <c r="M79" s="11">
        <v>0</v>
      </c>
      <c r="N79" s="11">
        <v>0.21</v>
      </c>
      <c r="O79" s="11">
        <v>0.03</v>
      </c>
      <c r="P79" s="10" t="s">
        <v>0</v>
      </c>
    </row>
    <row r="80" spans="1:16" ht="12.75" customHeight="1" x14ac:dyDescent="0.2">
      <c r="A80" s="10" t="s">
        <v>0</v>
      </c>
      <c r="B80" s="10" t="s">
        <v>899</v>
      </c>
      <c r="C80" s="10" t="s">
        <v>900</v>
      </c>
      <c r="D80" s="10" t="s">
        <v>134</v>
      </c>
      <c r="E80" s="10" t="s">
        <v>0</v>
      </c>
      <c r="F80" s="10" t="s">
        <v>901</v>
      </c>
      <c r="G80" s="10" t="s">
        <v>262</v>
      </c>
      <c r="H80" s="10" t="s">
        <v>82</v>
      </c>
      <c r="I80" s="11">
        <v>346</v>
      </c>
      <c r="J80" s="11">
        <v>13420</v>
      </c>
      <c r="K80" s="11">
        <v>0</v>
      </c>
      <c r="L80" s="11">
        <v>46.43</v>
      </c>
      <c r="M80" s="11">
        <v>0</v>
      </c>
      <c r="N80" s="11">
        <v>0.12</v>
      </c>
      <c r="O80" s="11">
        <v>0.01</v>
      </c>
      <c r="P80" s="10" t="s">
        <v>0</v>
      </c>
    </row>
    <row r="81" spans="1:16" ht="12.75" customHeight="1" x14ac:dyDescent="0.2">
      <c r="A81" s="10" t="s">
        <v>0</v>
      </c>
      <c r="B81" s="10" t="s">
        <v>902</v>
      </c>
      <c r="C81" s="10" t="s">
        <v>903</v>
      </c>
      <c r="D81" s="10" t="s">
        <v>134</v>
      </c>
      <c r="E81" s="10" t="s">
        <v>0</v>
      </c>
      <c r="F81" s="10" t="s">
        <v>548</v>
      </c>
      <c r="G81" s="10" t="s">
        <v>524</v>
      </c>
      <c r="H81" s="10" t="s">
        <v>82</v>
      </c>
      <c r="I81" s="11">
        <v>33798</v>
      </c>
      <c r="J81" s="11">
        <v>447.1</v>
      </c>
      <c r="K81" s="11">
        <v>0</v>
      </c>
      <c r="L81" s="11">
        <v>151.11000000000001</v>
      </c>
      <c r="M81" s="11">
        <v>0.01</v>
      </c>
      <c r="N81" s="11">
        <v>0.39</v>
      </c>
      <c r="O81" s="11">
        <v>0.05</v>
      </c>
      <c r="P81" s="10" t="s">
        <v>0</v>
      </c>
    </row>
    <row r="82" spans="1:16" ht="12.75" customHeight="1" x14ac:dyDescent="0.2">
      <c r="A82" s="10" t="s">
        <v>0</v>
      </c>
      <c r="B82" s="10" t="s">
        <v>904</v>
      </c>
      <c r="C82" s="10" t="s">
        <v>905</v>
      </c>
      <c r="D82" s="10" t="s">
        <v>134</v>
      </c>
      <c r="E82" s="10" t="s">
        <v>0</v>
      </c>
      <c r="F82" s="10" t="s">
        <v>906</v>
      </c>
      <c r="G82" s="10" t="s">
        <v>524</v>
      </c>
      <c r="H82" s="10" t="s">
        <v>82</v>
      </c>
      <c r="I82" s="11">
        <v>5931</v>
      </c>
      <c r="J82" s="11">
        <v>1053</v>
      </c>
      <c r="K82" s="11">
        <v>0</v>
      </c>
      <c r="L82" s="11">
        <v>62.45</v>
      </c>
      <c r="M82" s="11">
        <v>0.01</v>
      </c>
      <c r="N82" s="11">
        <v>0.16</v>
      </c>
      <c r="O82" s="11">
        <v>0.02</v>
      </c>
      <c r="P82" s="10" t="s">
        <v>0</v>
      </c>
    </row>
    <row r="83" spans="1:16" ht="12.75" customHeight="1" x14ac:dyDescent="0.2">
      <c r="A83" s="10" t="s">
        <v>0</v>
      </c>
      <c r="B83" s="10" t="s">
        <v>907</v>
      </c>
      <c r="C83" s="10" t="s">
        <v>908</v>
      </c>
      <c r="D83" s="10" t="s">
        <v>134</v>
      </c>
      <c r="E83" s="10" t="s">
        <v>0</v>
      </c>
      <c r="F83" s="10" t="s">
        <v>329</v>
      </c>
      <c r="G83" s="10" t="s">
        <v>330</v>
      </c>
      <c r="H83" s="10" t="s">
        <v>82</v>
      </c>
      <c r="I83" s="11">
        <v>669</v>
      </c>
      <c r="J83" s="11">
        <v>69970</v>
      </c>
      <c r="K83" s="11">
        <v>0</v>
      </c>
      <c r="L83" s="11">
        <v>468.1</v>
      </c>
      <c r="M83" s="11">
        <v>0.02</v>
      </c>
      <c r="N83" s="11">
        <v>1.21</v>
      </c>
      <c r="O83" s="11">
        <v>0.15</v>
      </c>
      <c r="P83" s="10" t="s">
        <v>0</v>
      </c>
    </row>
    <row r="84" spans="1:16" ht="12.75" customHeight="1" x14ac:dyDescent="0.2">
      <c r="A84" s="10" t="s">
        <v>0</v>
      </c>
      <c r="B84" s="10" t="s">
        <v>909</v>
      </c>
      <c r="C84" s="10" t="s">
        <v>910</v>
      </c>
      <c r="D84" s="10" t="s">
        <v>134</v>
      </c>
      <c r="E84" s="10" t="s">
        <v>0</v>
      </c>
      <c r="F84" s="10" t="s">
        <v>911</v>
      </c>
      <c r="G84" s="10" t="s">
        <v>330</v>
      </c>
      <c r="H84" s="10" t="s">
        <v>82</v>
      </c>
      <c r="I84" s="11">
        <v>2254</v>
      </c>
      <c r="J84" s="11">
        <v>20940</v>
      </c>
      <c r="K84" s="11">
        <v>0</v>
      </c>
      <c r="L84" s="11">
        <v>471.99</v>
      </c>
      <c r="M84" s="11">
        <v>0.01</v>
      </c>
      <c r="N84" s="11">
        <v>1.22</v>
      </c>
      <c r="O84" s="11">
        <v>0.15</v>
      </c>
      <c r="P84" s="10" t="s">
        <v>0</v>
      </c>
    </row>
    <row r="85" spans="1:16" ht="12.75" customHeight="1" x14ac:dyDescent="0.2">
      <c r="A85" s="10" t="s">
        <v>0</v>
      </c>
      <c r="B85" s="10" t="s">
        <v>912</v>
      </c>
      <c r="C85" s="10" t="s">
        <v>913</v>
      </c>
      <c r="D85" s="10" t="s">
        <v>134</v>
      </c>
      <c r="E85" s="10" t="s">
        <v>0</v>
      </c>
      <c r="F85" s="10" t="s">
        <v>914</v>
      </c>
      <c r="G85" s="10" t="s">
        <v>240</v>
      </c>
      <c r="H85" s="10" t="s">
        <v>82</v>
      </c>
      <c r="I85" s="11">
        <v>380521.5</v>
      </c>
      <c r="J85" s="11">
        <v>245.2</v>
      </c>
      <c r="K85" s="11">
        <v>0</v>
      </c>
      <c r="L85" s="11">
        <v>933.04</v>
      </c>
      <c r="M85" s="11">
        <v>0.04</v>
      </c>
      <c r="N85" s="11">
        <v>2.41</v>
      </c>
      <c r="O85" s="11">
        <v>0.3</v>
      </c>
      <c r="P85" s="10" t="s">
        <v>0</v>
      </c>
    </row>
    <row r="86" spans="1:16" ht="12.75" customHeight="1" x14ac:dyDescent="0.2">
      <c r="A86" s="10" t="s">
        <v>0</v>
      </c>
      <c r="B86" s="10" t="s">
        <v>915</v>
      </c>
      <c r="C86" s="10" t="s">
        <v>916</v>
      </c>
      <c r="D86" s="10" t="s">
        <v>134</v>
      </c>
      <c r="E86" s="10" t="s">
        <v>0</v>
      </c>
      <c r="F86" s="10" t="s">
        <v>917</v>
      </c>
      <c r="G86" s="10" t="s">
        <v>236</v>
      </c>
      <c r="H86" s="10" t="s">
        <v>82</v>
      </c>
      <c r="I86" s="11">
        <v>948</v>
      </c>
      <c r="J86" s="11">
        <v>20350</v>
      </c>
      <c r="K86" s="11">
        <v>0</v>
      </c>
      <c r="L86" s="11">
        <v>192.92</v>
      </c>
      <c r="M86" s="11">
        <v>0.01</v>
      </c>
      <c r="N86" s="11">
        <v>0.5</v>
      </c>
      <c r="O86" s="11">
        <v>0.06</v>
      </c>
      <c r="P86" s="10" t="s">
        <v>0</v>
      </c>
    </row>
    <row r="87" spans="1:16" ht="12.75" customHeight="1" x14ac:dyDescent="0.2">
      <c r="A87" s="4" t="s">
        <v>0</v>
      </c>
      <c r="B87" s="4" t="s">
        <v>918</v>
      </c>
      <c r="C87" s="4" t="s">
        <v>0</v>
      </c>
      <c r="D87" s="4" t="s">
        <v>0</v>
      </c>
      <c r="E87" s="4" t="s">
        <v>0</v>
      </c>
      <c r="F87" s="4" t="s">
        <v>0</v>
      </c>
      <c r="G87" s="4" t="s">
        <v>0</v>
      </c>
      <c r="H87" s="4" t="s">
        <v>0</v>
      </c>
      <c r="I87" s="9">
        <v>42728.44</v>
      </c>
      <c r="J87" s="4" t="s">
        <v>0</v>
      </c>
      <c r="K87" s="9">
        <v>0</v>
      </c>
      <c r="L87" s="9">
        <v>561.87</v>
      </c>
      <c r="M87" s="4" t="s">
        <v>0</v>
      </c>
      <c r="N87" s="9">
        <v>1.45</v>
      </c>
      <c r="O87" s="9">
        <v>0.18</v>
      </c>
      <c r="P87" s="4" t="s">
        <v>0</v>
      </c>
    </row>
    <row r="88" spans="1:16" ht="12.75" customHeight="1" x14ac:dyDescent="0.2">
      <c r="A88" s="10" t="s">
        <v>0</v>
      </c>
      <c r="B88" s="10" t="s">
        <v>919</v>
      </c>
      <c r="C88" s="10" t="s">
        <v>920</v>
      </c>
      <c r="D88" s="10" t="s">
        <v>134</v>
      </c>
      <c r="E88" s="10" t="s">
        <v>0</v>
      </c>
      <c r="F88" s="10" t="s">
        <v>586</v>
      </c>
      <c r="G88" s="10" t="s">
        <v>379</v>
      </c>
      <c r="H88" s="10" t="s">
        <v>82</v>
      </c>
      <c r="I88" s="11">
        <v>3218</v>
      </c>
      <c r="J88" s="11">
        <v>4103</v>
      </c>
      <c r="K88" s="11">
        <v>0</v>
      </c>
      <c r="L88" s="11">
        <v>132.03</v>
      </c>
      <c r="M88" s="11">
        <v>0.02</v>
      </c>
      <c r="N88" s="11">
        <v>0.34</v>
      </c>
      <c r="O88" s="11">
        <v>0.04</v>
      </c>
      <c r="P88" s="10" t="s">
        <v>0</v>
      </c>
    </row>
    <row r="89" spans="1:16" ht="12.75" customHeight="1" x14ac:dyDescent="0.2">
      <c r="A89" s="10" t="s">
        <v>0</v>
      </c>
      <c r="B89" s="10" t="s">
        <v>921</v>
      </c>
      <c r="C89" s="10" t="s">
        <v>922</v>
      </c>
      <c r="D89" s="10" t="s">
        <v>134</v>
      </c>
      <c r="E89" s="10" t="s">
        <v>0</v>
      </c>
      <c r="F89" s="10" t="s">
        <v>923</v>
      </c>
      <c r="G89" s="10" t="s">
        <v>379</v>
      </c>
      <c r="H89" s="10" t="s">
        <v>82</v>
      </c>
      <c r="I89" s="11">
        <v>4340</v>
      </c>
      <c r="J89" s="11">
        <v>3484</v>
      </c>
      <c r="K89" s="11">
        <v>0</v>
      </c>
      <c r="L89" s="11">
        <v>151.21</v>
      </c>
      <c r="M89" s="11">
        <v>0</v>
      </c>
      <c r="N89" s="11">
        <v>0.39</v>
      </c>
      <c r="O89" s="11">
        <v>0.05</v>
      </c>
      <c r="P89" s="10" t="s">
        <v>0</v>
      </c>
    </row>
    <row r="90" spans="1:16" ht="12.75" customHeight="1" x14ac:dyDescent="0.2">
      <c r="A90" s="10" t="s">
        <v>0</v>
      </c>
      <c r="B90" s="10" t="s">
        <v>924</v>
      </c>
      <c r="C90" s="10" t="s">
        <v>925</v>
      </c>
      <c r="D90" s="10" t="s">
        <v>134</v>
      </c>
      <c r="E90" s="10" t="s">
        <v>0</v>
      </c>
      <c r="F90" s="10" t="s">
        <v>926</v>
      </c>
      <c r="G90" s="10" t="s">
        <v>425</v>
      </c>
      <c r="H90" s="10" t="s">
        <v>82</v>
      </c>
      <c r="I90" s="11">
        <v>15295</v>
      </c>
      <c r="J90" s="11">
        <v>730.1</v>
      </c>
      <c r="K90" s="11">
        <v>0</v>
      </c>
      <c r="L90" s="11">
        <v>111.67</v>
      </c>
      <c r="M90" s="11">
        <v>0.03</v>
      </c>
      <c r="N90" s="11">
        <v>0.28999999999999998</v>
      </c>
      <c r="O90" s="11">
        <v>0.04</v>
      </c>
      <c r="P90" s="10" t="s">
        <v>0</v>
      </c>
    </row>
    <row r="91" spans="1:16" ht="12.75" customHeight="1" x14ac:dyDescent="0.2">
      <c r="A91" s="10" t="s">
        <v>0</v>
      </c>
      <c r="B91" s="10" t="s">
        <v>927</v>
      </c>
      <c r="C91" s="10" t="s">
        <v>928</v>
      </c>
      <c r="D91" s="10" t="s">
        <v>134</v>
      </c>
      <c r="E91" s="10" t="s">
        <v>0</v>
      </c>
      <c r="F91" s="10" t="s">
        <v>219</v>
      </c>
      <c r="G91" s="10" t="s">
        <v>208</v>
      </c>
      <c r="H91" s="10" t="s">
        <v>82</v>
      </c>
      <c r="I91" s="11">
        <v>863.33</v>
      </c>
      <c r="J91" s="11">
        <v>1231</v>
      </c>
      <c r="K91" s="11">
        <v>0</v>
      </c>
      <c r="L91" s="11">
        <v>10.63</v>
      </c>
      <c r="M91" s="11">
        <v>0</v>
      </c>
      <c r="N91" s="11">
        <v>0.03</v>
      </c>
      <c r="O91" s="11">
        <v>0</v>
      </c>
      <c r="P91" s="10" t="s">
        <v>0</v>
      </c>
    </row>
    <row r="92" spans="1:16" ht="12.75" customHeight="1" x14ac:dyDescent="0.2">
      <c r="A92" s="10" t="s">
        <v>0</v>
      </c>
      <c r="B92" s="10" t="s">
        <v>929</v>
      </c>
      <c r="C92" s="10" t="s">
        <v>930</v>
      </c>
      <c r="D92" s="10" t="s">
        <v>134</v>
      </c>
      <c r="E92" s="10" t="s">
        <v>0</v>
      </c>
      <c r="F92" s="10" t="s">
        <v>931</v>
      </c>
      <c r="G92" s="10" t="s">
        <v>208</v>
      </c>
      <c r="H92" s="10" t="s">
        <v>82</v>
      </c>
      <c r="I92" s="11">
        <v>15296</v>
      </c>
      <c r="J92" s="11">
        <v>241.7</v>
      </c>
      <c r="K92" s="11">
        <v>0</v>
      </c>
      <c r="L92" s="11">
        <v>36.97</v>
      </c>
      <c r="M92" s="11">
        <v>0.02</v>
      </c>
      <c r="N92" s="11">
        <v>0.1</v>
      </c>
      <c r="O92" s="11">
        <v>0.01</v>
      </c>
      <c r="P92" s="10" t="s">
        <v>0</v>
      </c>
    </row>
    <row r="93" spans="1:16" ht="12.75" customHeight="1" x14ac:dyDescent="0.2">
      <c r="A93" s="10" t="s">
        <v>0</v>
      </c>
      <c r="B93" s="10" t="s">
        <v>932</v>
      </c>
      <c r="C93" s="10" t="s">
        <v>933</v>
      </c>
      <c r="D93" s="10" t="s">
        <v>134</v>
      </c>
      <c r="E93" s="10" t="s">
        <v>0</v>
      </c>
      <c r="F93" s="10" t="s">
        <v>934</v>
      </c>
      <c r="G93" s="10" t="s">
        <v>208</v>
      </c>
      <c r="H93" s="10" t="s">
        <v>82</v>
      </c>
      <c r="I93" s="11">
        <v>241.61</v>
      </c>
      <c r="J93" s="11">
        <v>1245</v>
      </c>
      <c r="K93" s="11">
        <v>0</v>
      </c>
      <c r="L93" s="11">
        <v>3.01</v>
      </c>
      <c r="M93" s="11">
        <v>0</v>
      </c>
      <c r="N93" s="11">
        <v>0.01</v>
      </c>
      <c r="O93" s="11">
        <v>0</v>
      </c>
      <c r="P93" s="10" t="s">
        <v>0</v>
      </c>
    </row>
    <row r="94" spans="1:16" ht="12.75" customHeight="1" x14ac:dyDescent="0.2">
      <c r="A94" s="10" t="s">
        <v>0</v>
      </c>
      <c r="B94" s="10" t="s">
        <v>935</v>
      </c>
      <c r="C94" s="10" t="s">
        <v>936</v>
      </c>
      <c r="D94" s="10" t="s">
        <v>134</v>
      </c>
      <c r="E94" s="10" t="s">
        <v>0</v>
      </c>
      <c r="F94" s="10" t="s">
        <v>937</v>
      </c>
      <c r="G94" s="10" t="s">
        <v>208</v>
      </c>
      <c r="H94" s="10" t="s">
        <v>82</v>
      </c>
      <c r="I94" s="11">
        <v>218</v>
      </c>
      <c r="J94" s="11">
        <v>35370</v>
      </c>
      <c r="K94" s="11">
        <v>0</v>
      </c>
      <c r="L94" s="11">
        <v>77.11</v>
      </c>
      <c r="M94" s="11">
        <v>0</v>
      </c>
      <c r="N94" s="11">
        <v>0.2</v>
      </c>
      <c r="O94" s="11">
        <v>0.02</v>
      </c>
      <c r="P94" s="10" t="s">
        <v>0</v>
      </c>
    </row>
    <row r="95" spans="1:16" ht="12.75" customHeight="1" x14ac:dyDescent="0.2">
      <c r="A95" s="10" t="s">
        <v>0</v>
      </c>
      <c r="B95" s="10" t="s">
        <v>938</v>
      </c>
      <c r="C95" s="10" t="s">
        <v>939</v>
      </c>
      <c r="D95" s="10" t="s">
        <v>134</v>
      </c>
      <c r="E95" s="10" t="s">
        <v>0</v>
      </c>
      <c r="F95" s="10" t="s">
        <v>940</v>
      </c>
      <c r="G95" s="10" t="s">
        <v>208</v>
      </c>
      <c r="H95" s="10" t="s">
        <v>82</v>
      </c>
      <c r="I95" s="11">
        <v>188.13</v>
      </c>
      <c r="J95" s="11">
        <v>569.79999999999995</v>
      </c>
      <c r="K95" s="11">
        <v>0</v>
      </c>
      <c r="L95" s="11">
        <v>1.07</v>
      </c>
      <c r="M95" s="11">
        <v>0</v>
      </c>
      <c r="N95" s="11">
        <v>0</v>
      </c>
      <c r="O95" s="11">
        <v>0</v>
      </c>
      <c r="P95" s="10" t="s">
        <v>0</v>
      </c>
    </row>
    <row r="96" spans="1:16" ht="12.75" customHeight="1" x14ac:dyDescent="0.2">
      <c r="A96" s="10" t="s">
        <v>0</v>
      </c>
      <c r="B96" s="10" t="s">
        <v>941</v>
      </c>
      <c r="C96" s="10" t="s">
        <v>942</v>
      </c>
      <c r="D96" s="10" t="s">
        <v>134</v>
      </c>
      <c r="E96" s="10" t="s">
        <v>0</v>
      </c>
      <c r="F96" s="10" t="s">
        <v>943</v>
      </c>
      <c r="G96" s="10" t="s">
        <v>478</v>
      </c>
      <c r="H96" s="10" t="s">
        <v>82</v>
      </c>
      <c r="I96" s="11">
        <v>570</v>
      </c>
      <c r="J96" s="11">
        <v>6501</v>
      </c>
      <c r="K96" s="11">
        <v>0</v>
      </c>
      <c r="L96" s="11">
        <v>37.06</v>
      </c>
      <c r="M96" s="11">
        <v>0.01</v>
      </c>
      <c r="N96" s="11">
        <v>0.1</v>
      </c>
      <c r="O96" s="11">
        <v>0.01</v>
      </c>
      <c r="P96" s="10" t="s">
        <v>0</v>
      </c>
    </row>
    <row r="97" spans="1:16" ht="12.75" customHeight="1" x14ac:dyDescent="0.2">
      <c r="A97" s="10" t="s">
        <v>0</v>
      </c>
      <c r="B97" s="10" t="s">
        <v>944</v>
      </c>
      <c r="C97" s="10" t="s">
        <v>945</v>
      </c>
      <c r="D97" s="10" t="s">
        <v>134</v>
      </c>
      <c r="E97" s="10" t="s">
        <v>0</v>
      </c>
      <c r="F97" s="10" t="s">
        <v>946</v>
      </c>
      <c r="G97" s="10" t="s">
        <v>330</v>
      </c>
      <c r="H97" s="10" t="s">
        <v>82</v>
      </c>
      <c r="I97" s="11">
        <v>2498.37</v>
      </c>
      <c r="J97" s="11">
        <v>44.8</v>
      </c>
      <c r="K97" s="11">
        <v>0</v>
      </c>
      <c r="L97" s="11">
        <v>1.1200000000000001</v>
      </c>
      <c r="M97" s="11">
        <v>0</v>
      </c>
      <c r="N97" s="11">
        <v>0</v>
      </c>
      <c r="O97" s="11">
        <v>0</v>
      </c>
      <c r="P97" s="10" t="s">
        <v>0</v>
      </c>
    </row>
    <row r="98" spans="1:16" ht="12.75" customHeight="1" x14ac:dyDescent="0.2">
      <c r="A98" s="4" t="s">
        <v>0</v>
      </c>
      <c r="B98" s="4" t="s">
        <v>947</v>
      </c>
      <c r="C98" s="4" t="s">
        <v>0</v>
      </c>
      <c r="D98" s="4" t="s">
        <v>0</v>
      </c>
      <c r="E98" s="4" t="s">
        <v>0</v>
      </c>
      <c r="F98" s="4" t="s">
        <v>0</v>
      </c>
      <c r="G98" s="4" t="s">
        <v>0</v>
      </c>
      <c r="H98" s="4" t="s">
        <v>0</v>
      </c>
      <c r="I98" s="9">
        <v>0</v>
      </c>
      <c r="J98" s="4" t="s">
        <v>0</v>
      </c>
      <c r="K98" s="9">
        <v>0</v>
      </c>
      <c r="L98" s="9">
        <v>0</v>
      </c>
      <c r="M98" s="4" t="s">
        <v>0</v>
      </c>
      <c r="N98" s="9">
        <v>0</v>
      </c>
      <c r="O98" s="9">
        <v>0</v>
      </c>
      <c r="P98" s="4" t="s">
        <v>0</v>
      </c>
    </row>
    <row r="99" spans="1:16" ht="12.75" customHeight="1" x14ac:dyDescent="0.2">
      <c r="A99" s="4" t="s">
        <v>0</v>
      </c>
      <c r="B99" s="4" t="s">
        <v>948</v>
      </c>
      <c r="C99" s="4" t="s">
        <v>0</v>
      </c>
      <c r="D99" s="4" t="s">
        <v>0</v>
      </c>
      <c r="E99" s="4" t="s">
        <v>0</v>
      </c>
      <c r="F99" s="4" t="s">
        <v>0</v>
      </c>
      <c r="G99" s="4" t="s">
        <v>0</v>
      </c>
      <c r="H99" s="4" t="s">
        <v>0</v>
      </c>
      <c r="I99" s="4" t="s">
        <v>0</v>
      </c>
      <c r="J99" s="4" t="s">
        <v>0</v>
      </c>
      <c r="K99" s="4" t="s">
        <v>0</v>
      </c>
      <c r="L99" s="4" t="s">
        <v>0</v>
      </c>
      <c r="M99" s="4" t="s">
        <v>0</v>
      </c>
      <c r="N99" s="4" t="s">
        <v>0</v>
      </c>
      <c r="O99" s="4" t="s">
        <v>0</v>
      </c>
      <c r="P99" s="4" t="s">
        <v>0</v>
      </c>
    </row>
    <row r="100" spans="1:16" ht="12.75" customHeight="1" x14ac:dyDescent="0.2">
      <c r="A100" s="4" t="s">
        <v>0</v>
      </c>
      <c r="B100" s="4" t="s">
        <v>949</v>
      </c>
      <c r="C100" s="4" t="s">
        <v>0</v>
      </c>
      <c r="D100" s="4" t="s">
        <v>0</v>
      </c>
      <c r="E100" s="4" t="s">
        <v>0</v>
      </c>
      <c r="F100" s="4" t="s">
        <v>0</v>
      </c>
      <c r="G100" s="4" t="s">
        <v>0</v>
      </c>
      <c r="H100" s="4" t="s">
        <v>0</v>
      </c>
      <c r="I100" s="4" t="s">
        <v>0</v>
      </c>
      <c r="J100" s="4" t="s">
        <v>0</v>
      </c>
      <c r="K100" s="4" t="s">
        <v>0</v>
      </c>
      <c r="L100" s="4" t="s">
        <v>0</v>
      </c>
      <c r="M100" s="4" t="s">
        <v>0</v>
      </c>
      <c r="N100" s="4" t="s">
        <v>0</v>
      </c>
      <c r="O100" s="4" t="s">
        <v>0</v>
      </c>
      <c r="P100" s="4" t="s">
        <v>0</v>
      </c>
    </row>
    <row r="101" spans="1:16" ht="12.75" customHeight="1" x14ac:dyDescent="0.2">
      <c r="A101" s="4" t="s">
        <v>0</v>
      </c>
      <c r="B101" s="4" t="s">
        <v>107</v>
      </c>
      <c r="C101" s="4" t="s">
        <v>0</v>
      </c>
      <c r="D101" s="4" t="s">
        <v>0</v>
      </c>
      <c r="E101" s="4" t="s">
        <v>0</v>
      </c>
      <c r="F101" s="4" t="s">
        <v>0</v>
      </c>
      <c r="G101" s="4" t="s">
        <v>0</v>
      </c>
      <c r="H101" s="4" t="s">
        <v>0</v>
      </c>
      <c r="I101" s="9">
        <v>11401.83</v>
      </c>
      <c r="J101" s="4" t="s">
        <v>0</v>
      </c>
      <c r="K101" s="9">
        <v>0</v>
      </c>
      <c r="L101" s="9">
        <v>355.74</v>
      </c>
      <c r="M101" s="4" t="s">
        <v>0</v>
      </c>
      <c r="N101" s="9">
        <v>0.92</v>
      </c>
      <c r="O101" s="9">
        <v>0.12</v>
      </c>
      <c r="P101" s="4" t="s">
        <v>0</v>
      </c>
    </row>
    <row r="102" spans="1:16" ht="12.75" customHeight="1" x14ac:dyDescent="0.2">
      <c r="A102" s="4" t="s">
        <v>0</v>
      </c>
      <c r="B102" s="4" t="s">
        <v>175</v>
      </c>
      <c r="C102" s="4" t="s">
        <v>0</v>
      </c>
      <c r="D102" s="4" t="s">
        <v>0</v>
      </c>
      <c r="E102" s="4" t="s">
        <v>0</v>
      </c>
      <c r="F102" s="4" t="s">
        <v>0</v>
      </c>
      <c r="G102" s="4" t="s">
        <v>0</v>
      </c>
      <c r="H102" s="4" t="s">
        <v>0</v>
      </c>
      <c r="I102" s="9">
        <v>11401.83</v>
      </c>
      <c r="J102" s="4" t="s">
        <v>0</v>
      </c>
      <c r="K102" s="9">
        <v>0</v>
      </c>
      <c r="L102" s="9">
        <v>355.74</v>
      </c>
      <c r="M102" s="4" t="s">
        <v>0</v>
      </c>
      <c r="N102" s="9">
        <v>0.92</v>
      </c>
      <c r="O102" s="9">
        <v>0.12</v>
      </c>
      <c r="P102" s="4" t="s">
        <v>0</v>
      </c>
    </row>
    <row r="103" spans="1:16" ht="12.75" customHeight="1" x14ac:dyDescent="0.2">
      <c r="A103" s="10" t="s">
        <v>0</v>
      </c>
      <c r="B103" s="10" t="s">
        <v>950</v>
      </c>
      <c r="C103" s="10" t="s">
        <v>951</v>
      </c>
      <c r="D103" s="10" t="s">
        <v>599</v>
      </c>
      <c r="E103" s="10" t="s">
        <v>600</v>
      </c>
      <c r="F103" s="10" t="s">
        <v>952</v>
      </c>
      <c r="G103" s="10" t="s">
        <v>712</v>
      </c>
      <c r="H103" s="10" t="s">
        <v>45</v>
      </c>
      <c r="I103" s="11">
        <v>11401.83</v>
      </c>
      <c r="J103" s="11">
        <v>3120</v>
      </c>
      <c r="K103" s="11">
        <v>0</v>
      </c>
      <c r="L103" s="11">
        <v>355.74</v>
      </c>
      <c r="M103" s="11">
        <v>0</v>
      </c>
      <c r="N103" s="11">
        <v>0.92</v>
      </c>
      <c r="O103" s="11">
        <v>0.12</v>
      </c>
      <c r="P103" s="10" t="s">
        <v>953</v>
      </c>
    </row>
    <row r="104" spans="1:16" ht="12.75" customHeight="1" x14ac:dyDescent="0.2">
      <c r="A104" s="4" t="s">
        <v>0</v>
      </c>
      <c r="B104" s="4" t="s">
        <v>174</v>
      </c>
      <c r="C104" s="4" t="s">
        <v>0</v>
      </c>
      <c r="D104" s="4" t="s">
        <v>0</v>
      </c>
      <c r="E104" s="4" t="s">
        <v>0</v>
      </c>
      <c r="F104" s="4" t="s">
        <v>0</v>
      </c>
      <c r="G104" s="4" t="s">
        <v>0</v>
      </c>
      <c r="H104" s="4" t="s">
        <v>0</v>
      </c>
      <c r="I104" s="9">
        <v>0</v>
      </c>
      <c r="J104" s="4" t="s">
        <v>0</v>
      </c>
      <c r="K104" s="9">
        <v>0</v>
      </c>
      <c r="L104" s="9">
        <v>0</v>
      </c>
      <c r="M104" s="4" t="s">
        <v>0</v>
      </c>
      <c r="N104" s="9">
        <v>0</v>
      </c>
      <c r="O104" s="9">
        <v>0</v>
      </c>
      <c r="P104" s="4" t="s">
        <v>0</v>
      </c>
    </row>
    <row r="105" spans="1:16" ht="12.75" customHeight="1" x14ac:dyDescent="0.2">
      <c r="A105" s="7" t="s">
        <v>0</v>
      </c>
      <c r="B105" s="7" t="s">
        <v>109</v>
      </c>
      <c r="C105" s="7" t="s">
        <v>0</v>
      </c>
      <c r="D105" s="7" t="s">
        <v>0</v>
      </c>
      <c r="E105" s="7" t="s">
        <v>0</v>
      </c>
      <c r="F105" s="7" t="s">
        <v>0</v>
      </c>
      <c r="G105" s="7" t="s">
        <v>0</v>
      </c>
      <c r="H105" s="7" t="s">
        <v>0</v>
      </c>
      <c r="I105" s="7" t="s">
        <v>0</v>
      </c>
      <c r="J105" s="7" t="s">
        <v>0</v>
      </c>
      <c r="K105" s="7" t="s">
        <v>0</v>
      </c>
      <c r="L105" s="7" t="s">
        <v>0</v>
      </c>
      <c r="M105" s="7" t="s">
        <v>0</v>
      </c>
      <c r="N105" s="7" t="s">
        <v>0</v>
      </c>
      <c r="O105" s="7" t="s">
        <v>0</v>
      </c>
      <c r="P105" s="7" t="s">
        <v>0</v>
      </c>
    </row>
    <row r="106" spans="1:16" ht="12.75" customHeight="1" x14ac:dyDescent="0.2">
      <c r="A106" s="7" t="s">
        <v>0</v>
      </c>
      <c r="B106" s="7" t="s">
        <v>165</v>
      </c>
      <c r="C106" s="7" t="s">
        <v>0</v>
      </c>
      <c r="D106" s="7" t="s">
        <v>0</v>
      </c>
      <c r="E106" s="7" t="s">
        <v>0</v>
      </c>
      <c r="F106" s="7" t="s">
        <v>0</v>
      </c>
      <c r="G106" s="7" t="s">
        <v>0</v>
      </c>
      <c r="H106" s="7" t="s">
        <v>0</v>
      </c>
      <c r="I106" s="7" t="s">
        <v>0</v>
      </c>
      <c r="J106" s="7" t="s">
        <v>0</v>
      </c>
      <c r="K106" s="7" t="s">
        <v>0</v>
      </c>
      <c r="L106" s="7" t="s">
        <v>0</v>
      </c>
      <c r="M106" s="7" t="s">
        <v>0</v>
      </c>
      <c r="N106" s="7" t="s">
        <v>0</v>
      </c>
      <c r="O106" s="7" t="s">
        <v>0</v>
      </c>
      <c r="P106" s="7" t="s">
        <v>0</v>
      </c>
    </row>
    <row r="107" spans="1:16" ht="12.75" customHeight="1" x14ac:dyDescent="0.2">
      <c r="A107" s="1" t="s">
        <v>176</v>
      </c>
      <c r="B107" s="1" t="s">
        <v>56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O72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  <col min="16" max="22" width="8" customWidth="1"/>
  </cols>
  <sheetData>
    <row r="2" spans="1:15" ht="12.75" customHeight="1" x14ac:dyDescent="0.2">
      <c r="B2" s="1" t="s">
        <v>1</v>
      </c>
    </row>
    <row r="3" spans="1:15" ht="12.75" customHeight="1" x14ac:dyDescent="0.2">
      <c r="B3" s="1" t="s">
        <v>2</v>
      </c>
    </row>
    <row r="4" spans="1:15" ht="12.75" customHeight="1" x14ac:dyDescent="0.2">
      <c r="B4" s="1" t="s">
        <v>3</v>
      </c>
    </row>
    <row r="5" spans="1:15" ht="12.75" customHeight="1" x14ac:dyDescent="0.2">
      <c r="B5" s="1" t="s">
        <v>4</v>
      </c>
    </row>
    <row r="6" spans="1:15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</row>
    <row r="7" spans="1:15" ht="12.75" customHeight="1" x14ac:dyDescent="0.2">
      <c r="A7" s="2" t="s">
        <v>0</v>
      </c>
      <c r="B7" s="2" t="s">
        <v>954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</row>
    <row r="8" spans="1:15" ht="12.75" customHeight="1" x14ac:dyDescent="0.2">
      <c r="A8" s="2" t="s">
        <v>0</v>
      </c>
      <c r="B8" s="2" t="s">
        <v>58</v>
      </c>
      <c r="C8" s="2" t="s">
        <v>59</v>
      </c>
      <c r="D8" s="2" t="s">
        <v>112</v>
      </c>
      <c r="E8" s="2" t="s">
        <v>60</v>
      </c>
      <c r="F8" s="2" t="s">
        <v>168</v>
      </c>
      <c r="G8" s="2" t="s">
        <v>63</v>
      </c>
      <c r="H8" s="2" t="s">
        <v>115</v>
      </c>
      <c r="I8" s="2" t="s">
        <v>116</v>
      </c>
      <c r="J8" s="2" t="s">
        <v>117</v>
      </c>
      <c r="K8" s="2" t="s">
        <v>66</v>
      </c>
      <c r="L8" s="2" t="s">
        <v>118</v>
      </c>
      <c r="M8" s="2" t="s">
        <v>67</v>
      </c>
      <c r="N8" s="2" t="s">
        <v>119</v>
      </c>
      <c r="O8" s="2" t="s">
        <v>0</v>
      </c>
    </row>
    <row r="9" spans="1:15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179</v>
      </c>
      <c r="I9" s="2" t="s">
        <v>0</v>
      </c>
      <c r="J9" s="2" t="s">
        <v>8</v>
      </c>
      <c r="K9" s="2" t="s">
        <v>8</v>
      </c>
      <c r="L9" s="2" t="s">
        <v>9</v>
      </c>
      <c r="M9" s="2" t="s">
        <v>9</v>
      </c>
      <c r="N9" s="2" t="s">
        <v>9</v>
      </c>
      <c r="O9" s="2" t="s">
        <v>0</v>
      </c>
    </row>
    <row r="10" spans="1:15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73</v>
      </c>
      <c r="L10" s="2" t="s">
        <v>74</v>
      </c>
      <c r="M10" s="2" t="s">
        <v>123</v>
      </c>
      <c r="N10" s="2" t="s">
        <v>124</v>
      </c>
      <c r="O10" s="2" t="s">
        <v>0</v>
      </c>
    </row>
    <row r="11" spans="1:15" ht="12.75" customHeight="1" x14ac:dyDescent="0.2">
      <c r="A11" s="7" t="s">
        <v>0</v>
      </c>
      <c r="B11" s="7" t="s">
        <v>955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1866588.09</v>
      </c>
      <c r="I11" s="7" t="s">
        <v>0</v>
      </c>
      <c r="J11" s="8">
        <v>0</v>
      </c>
      <c r="K11" s="8">
        <v>64267.7</v>
      </c>
      <c r="L11" s="7" t="s">
        <v>0</v>
      </c>
      <c r="M11" s="8">
        <v>100</v>
      </c>
      <c r="N11" s="8">
        <v>20.89</v>
      </c>
      <c r="O11" s="7" t="s">
        <v>0</v>
      </c>
    </row>
    <row r="12" spans="1:15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1159716</v>
      </c>
      <c r="I12" s="4" t="s">
        <v>0</v>
      </c>
      <c r="J12" s="9">
        <v>0</v>
      </c>
      <c r="K12" s="9">
        <v>32942.99</v>
      </c>
      <c r="L12" s="4" t="s">
        <v>0</v>
      </c>
      <c r="M12" s="9">
        <v>51.26</v>
      </c>
      <c r="N12" s="9">
        <v>10.71</v>
      </c>
      <c r="O12" s="4" t="s">
        <v>0</v>
      </c>
    </row>
    <row r="13" spans="1:15" ht="12.75" customHeight="1" x14ac:dyDescent="0.2">
      <c r="A13" s="4" t="s">
        <v>0</v>
      </c>
      <c r="B13" s="4" t="s">
        <v>956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287776</v>
      </c>
      <c r="I13" s="4" t="s">
        <v>0</v>
      </c>
      <c r="J13" s="9">
        <v>0</v>
      </c>
      <c r="K13" s="9">
        <v>1991.41</v>
      </c>
      <c r="L13" s="4" t="s">
        <v>0</v>
      </c>
      <c r="M13" s="9">
        <v>3.1</v>
      </c>
      <c r="N13" s="9">
        <v>0.65</v>
      </c>
      <c r="O13" s="4" t="s">
        <v>0</v>
      </c>
    </row>
    <row r="14" spans="1:15" ht="12.75" customHeight="1" x14ac:dyDescent="0.2">
      <c r="A14" s="10" t="s">
        <v>0</v>
      </c>
      <c r="B14" s="10" t="s">
        <v>957</v>
      </c>
      <c r="C14" s="10" t="s">
        <v>958</v>
      </c>
      <c r="D14" s="10" t="s">
        <v>134</v>
      </c>
      <c r="E14" s="10" t="s">
        <v>959</v>
      </c>
      <c r="F14" s="10" t="s">
        <v>960</v>
      </c>
      <c r="G14" s="10" t="s">
        <v>82</v>
      </c>
      <c r="H14" s="11">
        <v>287776</v>
      </c>
      <c r="I14" s="11">
        <v>692</v>
      </c>
      <c r="J14" s="11">
        <v>0</v>
      </c>
      <c r="K14" s="11">
        <v>1991.41</v>
      </c>
      <c r="L14" s="11">
        <v>0.05</v>
      </c>
      <c r="M14" s="11">
        <v>3.1</v>
      </c>
      <c r="N14" s="11">
        <v>0.65</v>
      </c>
      <c r="O14" s="10" t="s">
        <v>0</v>
      </c>
    </row>
    <row r="15" spans="1:15" ht="12.75" customHeight="1" x14ac:dyDescent="0.2">
      <c r="A15" s="4" t="s">
        <v>0</v>
      </c>
      <c r="B15" s="4" t="s">
        <v>961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871940</v>
      </c>
      <c r="I15" s="4" t="s">
        <v>0</v>
      </c>
      <c r="J15" s="9">
        <v>0</v>
      </c>
      <c r="K15" s="9">
        <v>30951.58</v>
      </c>
      <c r="L15" s="4" t="s">
        <v>0</v>
      </c>
      <c r="M15" s="9">
        <v>48.16</v>
      </c>
      <c r="N15" s="9">
        <v>10.06</v>
      </c>
      <c r="O15" s="4" t="s">
        <v>0</v>
      </c>
    </row>
    <row r="16" spans="1:15" ht="12.75" customHeight="1" x14ac:dyDescent="0.2">
      <c r="A16" s="10" t="s">
        <v>0</v>
      </c>
      <c r="B16" s="10" t="s">
        <v>962</v>
      </c>
      <c r="C16" s="10" t="s">
        <v>963</v>
      </c>
      <c r="D16" s="10" t="s">
        <v>134</v>
      </c>
      <c r="E16" s="10" t="s">
        <v>964</v>
      </c>
      <c r="F16" s="10" t="s">
        <v>960</v>
      </c>
      <c r="G16" s="10" t="s">
        <v>82</v>
      </c>
      <c r="H16" s="11">
        <v>112682</v>
      </c>
      <c r="I16" s="11">
        <v>2480</v>
      </c>
      <c r="J16" s="11">
        <v>0</v>
      </c>
      <c r="K16" s="11">
        <v>2794.51</v>
      </c>
      <c r="L16" s="11">
        <v>0.25</v>
      </c>
      <c r="M16" s="11">
        <v>4.3499999999999996</v>
      </c>
      <c r="N16" s="11">
        <v>0.91</v>
      </c>
      <c r="O16" s="10" t="s">
        <v>0</v>
      </c>
    </row>
    <row r="17" spans="1:15" ht="12.75" customHeight="1" x14ac:dyDescent="0.2">
      <c r="A17" s="10" t="s">
        <v>0</v>
      </c>
      <c r="B17" s="10" t="s">
        <v>965</v>
      </c>
      <c r="C17" s="10" t="s">
        <v>966</v>
      </c>
      <c r="D17" s="10" t="s">
        <v>134</v>
      </c>
      <c r="E17" s="10" t="s">
        <v>967</v>
      </c>
      <c r="F17" s="10" t="s">
        <v>960</v>
      </c>
      <c r="G17" s="10" t="s">
        <v>82</v>
      </c>
      <c r="H17" s="11">
        <v>53600</v>
      </c>
      <c r="I17" s="11">
        <v>1981</v>
      </c>
      <c r="J17" s="11">
        <v>0</v>
      </c>
      <c r="K17" s="11">
        <v>1061.82</v>
      </c>
      <c r="L17" s="11">
        <v>0.17</v>
      </c>
      <c r="M17" s="11">
        <v>1.65</v>
      </c>
      <c r="N17" s="11">
        <v>0.34</v>
      </c>
      <c r="O17" s="10" t="s">
        <v>0</v>
      </c>
    </row>
    <row r="18" spans="1:15" ht="12.75" customHeight="1" x14ac:dyDescent="0.2">
      <c r="A18" s="10" t="s">
        <v>0</v>
      </c>
      <c r="B18" s="10" t="s">
        <v>968</v>
      </c>
      <c r="C18" s="10" t="s">
        <v>969</v>
      </c>
      <c r="D18" s="10" t="s">
        <v>134</v>
      </c>
      <c r="E18" s="10" t="s">
        <v>967</v>
      </c>
      <c r="F18" s="10" t="s">
        <v>960</v>
      </c>
      <c r="G18" s="10" t="s">
        <v>82</v>
      </c>
      <c r="H18" s="11">
        <v>182727</v>
      </c>
      <c r="I18" s="11">
        <v>1666</v>
      </c>
      <c r="J18" s="11">
        <v>0</v>
      </c>
      <c r="K18" s="11">
        <v>3044.23</v>
      </c>
      <c r="L18" s="11">
        <v>0.17</v>
      </c>
      <c r="M18" s="11">
        <v>4.74</v>
      </c>
      <c r="N18" s="11">
        <v>0.99</v>
      </c>
      <c r="O18" s="10" t="s">
        <v>0</v>
      </c>
    </row>
    <row r="19" spans="1:15" ht="12.75" customHeight="1" x14ac:dyDescent="0.2">
      <c r="A19" s="10" t="s">
        <v>0</v>
      </c>
      <c r="B19" s="10" t="s">
        <v>970</v>
      </c>
      <c r="C19" s="10" t="s">
        <v>971</v>
      </c>
      <c r="D19" s="10" t="s">
        <v>134</v>
      </c>
      <c r="E19" s="10" t="s">
        <v>967</v>
      </c>
      <c r="F19" s="10" t="s">
        <v>960</v>
      </c>
      <c r="G19" s="10" t="s">
        <v>82</v>
      </c>
      <c r="H19" s="11">
        <v>103738</v>
      </c>
      <c r="I19" s="11">
        <v>2016</v>
      </c>
      <c r="J19" s="11">
        <v>0</v>
      </c>
      <c r="K19" s="11">
        <v>2091.36</v>
      </c>
      <c r="L19" s="11">
        <v>0.1</v>
      </c>
      <c r="M19" s="11">
        <v>3.25</v>
      </c>
      <c r="N19" s="11">
        <v>0.68</v>
      </c>
      <c r="O19" s="10" t="s">
        <v>0</v>
      </c>
    </row>
    <row r="20" spans="1:15" ht="12.75" customHeight="1" x14ac:dyDescent="0.2">
      <c r="A20" s="10" t="s">
        <v>0</v>
      </c>
      <c r="B20" s="10" t="s">
        <v>972</v>
      </c>
      <c r="C20" s="10" t="s">
        <v>973</v>
      </c>
      <c r="D20" s="10" t="s">
        <v>134</v>
      </c>
      <c r="E20" s="10" t="s">
        <v>967</v>
      </c>
      <c r="F20" s="10" t="s">
        <v>960</v>
      </c>
      <c r="G20" s="10" t="s">
        <v>82</v>
      </c>
      <c r="H20" s="11">
        <v>32420</v>
      </c>
      <c r="I20" s="11">
        <v>4792</v>
      </c>
      <c r="J20" s="11">
        <v>0</v>
      </c>
      <c r="K20" s="11">
        <v>1553.57</v>
      </c>
      <c r="L20" s="11">
        <v>0.2</v>
      </c>
      <c r="M20" s="11">
        <v>2.42</v>
      </c>
      <c r="N20" s="11">
        <v>0.5</v>
      </c>
      <c r="O20" s="10" t="s">
        <v>0</v>
      </c>
    </row>
    <row r="21" spans="1:15" ht="12.75" customHeight="1" x14ac:dyDescent="0.2">
      <c r="A21" s="10" t="s">
        <v>0</v>
      </c>
      <c r="B21" s="10" t="s">
        <v>974</v>
      </c>
      <c r="C21" s="10" t="s">
        <v>975</v>
      </c>
      <c r="D21" s="10" t="s">
        <v>134</v>
      </c>
      <c r="E21" s="10" t="s">
        <v>967</v>
      </c>
      <c r="F21" s="10" t="s">
        <v>960</v>
      </c>
      <c r="G21" s="10" t="s">
        <v>82</v>
      </c>
      <c r="H21" s="11">
        <v>30221</v>
      </c>
      <c r="I21" s="11">
        <v>3923</v>
      </c>
      <c r="J21" s="11">
        <v>0</v>
      </c>
      <c r="K21" s="11">
        <v>1185.57</v>
      </c>
      <c r="L21" s="11">
        <v>0.18</v>
      </c>
      <c r="M21" s="11">
        <v>1.84</v>
      </c>
      <c r="N21" s="11">
        <v>0.38</v>
      </c>
      <c r="O21" s="10" t="s">
        <v>0</v>
      </c>
    </row>
    <row r="22" spans="1:15" ht="12.75" customHeight="1" x14ac:dyDescent="0.2">
      <c r="A22" s="10" t="s">
        <v>0</v>
      </c>
      <c r="B22" s="10" t="s">
        <v>976</v>
      </c>
      <c r="C22" s="10" t="s">
        <v>977</v>
      </c>
      <c r="D22" s="10" t="s">
        <v>134</v>
      </c>
      <c r="E22" s="10" t="s">
        <v>967</v>
      </c>
      <c r="F22" s="10" t="s">
        <v>960</v>
      </c>
      <c r="G22" s="10" t="s">
        <v>82</v>
      </c>
      <c r="H22" s="11">
        <v>94102</v>
      </c>
      <c r="I22" s="11">
        <v>3961</v>
      </c>
      <c r="J22" s="11">
        <v>0</v>
      </c>
      <c r="K22" s="11">
        <v>3727.38</v>
      </c>
      <c r="L22" s="11">
        <v>0.14000000000000001</v>
      </c>
      <c r="M22" s="11">
        <v>5.8</v>
      </c>
      <c r="N22" s="11">
        <v>1.21</v>
      </c>
      <c r="O22" s="10" t="s">
        <v>0</v>
      </c>
    </row>
    <row r="23" spans="1:15" ht="12.75" customHeight="1" x14ac:dyDescent="0.2">
      <c r="A23" s="10" t="s">
        <v>0</v>
      </c>
      <c r="B23" s="10" t="s">
        <v>978</v>
      </c>
      <c r="C23" s="10" t="s">
        <v>979</v>
      </c>
      <c r="D23" s="10" t="s">
        <v>134</v>
      </c>
      <c r="E23" s="10" t="s">
        <v>967</v>
      </c>
      <c r="F23" s="10" t="s">
        <v>960</v>
      </c>
      <c r="G23" s="10" t="s">
        <v>82</v>
      </c>
      <c r="H23" s="11">
        <v>33288</v>
      </c>
      <c r="I23" s="11">
        <v>5257</v>
      </c>
      <c r="J23" s="11">
        <v>0</v>
      </c>
      <c r="K23" s="11">
        <v>1749.95</v>
      </c>
      <c r="L23" s="11">
        <v>0.16</v>
      </c>
      <c r="M23" s="11">
        <v>2.72</v>
      </c>
      <c r="N23" s="11">
        <v>0.56999999999999995</v>
      </c>
      <c r="O23" s="10" t="s">
        <v>0</v>
      </c>
    </row>
    <row r="24" spans="1:15" ht="12.75" customHeight="1" x14ac:dyDescent="0.2">
      <c r="A24" s="10" t="s">
        <v>0</v>
      </c>
      <c r="B24" s="10" t="s">
        <v>980</v>
      </c>
      <c r="C24" s="10" t="s">
        <v>981</v>
      </c>
      <c r="D24" s="10" t="s">
        <v>134</v>
      </c>
      <c r="E24" s="10" t="s">
        <v>967</v>
      </c>
      <c r="F24" s="10" t="s">
        <v>960</v>
      </c>
      <c r="G24" s="10" t="s">
        <v>82</v>
      </c>
      <c r="H24" s="11">
        <v>11883</v>
      </c>
      <c r="I24" s="11">
        <v>6189</v>
      </c>
      <c r="J24" s="11">
        <v>0</v>
      </c>
      <c r="K24" s="11">
        <v>735.44</v>
      </c>
      <c r="L24" s="11">
        <v>0.1</v>
      </c>
      <c r="M24" s="11">
        <v>1.1399999999999999</v>
      </c>
      <c r="N24" s="11">
        <v>0.24</v>
      </c>
      <c r="O24" s="10" t="s">
        <v>0</v>
      </c>
    </row>
    <row r="25" spans="1:15" ht="12.75" customHeight="1" x14ac:dyDescent="0.2">
      <c r="A25" s="10" t="s">
        <v>0</v>
      </c>
      <c r="B25" s="10" t="s">
        <v>982</v>
      </c>
      <c r="C25" s="10" t="s">
        <v>983</v>
      </c>
      <c r="D25" s="10" t="s">
        <v>134</v>
      </c>
      <c r="E25" s="10" t="s">
        <v>967</v>
      </c>
      <c r="F25" s="10" t="s">
        <v>960</v>
      </c>
      <c r="G25" s="10" t="s">
        <v>82</v>
      </c>
      <c r="H25" s="11">
        <v>24391</v>
      </c>
      <c r="I25" s="11">
        <v>8985</v>
      </c>
      <c r="J25" s="11">
        <v>0</v>
      </c>
      <c r="K25" s="11">
        <v>2191.5300000000002</v>
      </c>
      <c r="L25" s="11">
        <v>0.4</v>
      </c>
      <c r="M25" s="11">
        <v>3.41</v>
      </c>
      <c r="N25" s="11">
        <v>0.71</v>
      </c>
      <c r="O25" s="10" t="s">
        <v>0</v>
      </c>
    </row>
    <row r="26" spans="1:15" ht="12.75" customHeight="1" x14ac:dyDescent="0.2">
      <c r="A26" s="10" t="s">
        <v>0</v>
      </c>
      <c r="B26" s="10" t="s">
        <v>984</v>
      </c>
      <c r="C26" s="10" t="s">
        <v>985</v>
      </c>
      <c r="D26" s="10" t="s">
        <v>134</v>
      </c>
      <c r="E26" s="10" t="s">
        <v>967</v>
      </c>
      <c r="F26" s="10" t="s">
        <v>960</v>
      </c>
      <c r="G26" s="10" t="s">
        <v>82</v>
      </c>
      <c r="H26" s="11">
        <v>40841</v>
      </c>
      <c r="I26" s="11">
        <v>9386</v>
      </c>
      <c r="J26" s="11">
        <v>0</v>
      </c>
      <c r="K26" s="11">
        <v>3833.34</v>
      </c>
      <c r="L26" s="11">
        <v>0.12</v>
      </c>
      <c r="M26" s="11">
        <v>5.96</v>
      </c>
      <c r="N26" s="11">
        <v>1.25</v>
      </c>
      <c r="O26" s="10" t="s">
        <v>0</v>
      </c>
    </row>
    <row r="27" spans="1:15" ht="12.75" customHeight="1" x14ac:dyDescent="0.2">
      <c r="A27" s="10" t="s">
        <v>0</v>
      </c>
      <c r="B27" s="10" t="s">
        <v>986</v>
      </c>
      <c r="C27" s="10" t="s">
        <v>987</v>
      </c>
      <c r="D27" s="10" t="s">
        <v>134</v>
      </c>
      <c r="E27" s="10" t="s">
        <v>967</v>
      </c>
      <c r="F27" s="10" t="s">
        <v>960</v>
      </c>
      <c r="G27" s="10" t="s">
        <v>82</v>
      </c>
      <c r="H27" s="11">
        <v>19070</v>
      </c>
      <c r="I27" s="11">
        <v>20740</v>
      </c>
      <c r="J27" s="11">
        <v>0</v>
      </c>
      <c r="K27" s="11">
        <v>3955.12</v>
      </c>
      <c r="L27" s="11">
        <v>0.11</v>
      </c>
      <c r="M27" s="11">
        <v>6.15</v>
      </c>
      <c r="N27" s="11">
        <v>1.28</v>
      </c>
      <c r="O27" s="10" t="s">
        <v>0</v>
      </c>
    </row>
    <row r="28" spans="1:15" ht="12.75" customHeight="1" x14ac:dyDescent="0.2">
      <c r="A28" s="10" t="s">
        <v>0</v>
      </c>
      <c r="B28" s="10" t="s">
        <v>988</v>
      </c>
      <c r="C28" s="10" t="s">
        <v>989</v>
      </c>
      <c r="D28" s="10" t="s">
        <v>134</v>
      </c>
      <c r="E28" s="10" t="s">
        <v>990</v>
      </c>
      <c r="F28" s="10" t="s">
        <v>960</v>
      </c>
      <c r="G28" s="10" t="s">
        <v>82</v>
      </c>
      <c r="H28" s="11">
        <v>29346</v>
      </c>
      <c r="I28" s="11">
        <v>1993</v>
      </c>
      <c r="J28" s="11">
        <v>0</v>
      </c>
      <c r="K28" s="11">
        <v>584.87</v>
      </c>
      <c r="L28" s="11">
        <v>0.12</v>
      </c>
      <c r="M28" s="11">
        <v>0.91</v>
      </c>
      <c r="N28" s="11">
        <v>0.19</v>
      </c>
      <c r="O28" s="10" t="s">
        <v>0</v>
      </c>
    </row>
    <row r="29" spans="1:15" ht="12.75" customHeight="1" x14ac:dyDescent="0.2">
      <c r="A29" s="10" t="s">
        <v>0</v>
      </c>
      <c r="B29" s="10" t="s">
        <v>991</v>
      </c>
      <c r="C29" s="10" t="s">
        <v>992</v>
      </c>
      <c r="D29" s="10" t="s">
        <v>134</v>
      </c>
      <c r="E29" s="10" t="s">
        <v>990</v>
      </c>
      <c r="F29" s="10" t="s">
        <v>960</v>
      </c>
      <c r="G29" s="10" t="s">
        <v>82</v>
      </c>
      <c r="H29" s="11">
        <v>100516</v>
      </c>
      <c r="I29" s="11">
        <v>2109</v>
      </c>
      <c r="J29" s="11">
        <v>0</v>
      </c>
      <c r="K29" s="11">
        <v>2119.88</v>
      </c>
      <c r="L29" s="11">
        <v>0.39</v>
      </c>
      <c r="M29" s="11">
        <v>3.3</v>
      </c>
      <c r="N29" s="11">
        <v>0.69</v>
      </c>
      <c r="O29" s="10" t="s">
        <v>0</v>
      </c>
    </row>
    <row r="30" spans="1:15" ht="12.75" customHeight="1" x14ac:dyDescent="0.2">
      <c r="A30" s="10" t="s">
        <v>0</v>
      </c>
      <c r="B30" s="10" t="s">
        <v>993</v>
      </c>
      <c r="C30" s="10" t="s">
        <v>994</v>
      </c>
      <c r="D30" s="10" t="s">
        <v>134</v>
      </c>
      <c r="E30" s="10" t="s">
        <v>995</v>
      </c>
      <c r="F30" s="10" t="s">
        <v>960</v>
      </c>
      <c r="G30" s="10" t="s">
        <v>82</v>
      </c>
      <c r="H30" s="11">
        <v>3115</v>
      </c>
      <c r="I30" s="11">
        <v>10370</v>
      </c>
      <c r="J30" s="11">
        <v>0</v>
      </c>
      <c r="K30" s="11">
        <v>323.02999999999997</v>
      </c>
      <c r="L30" s="11">
        <v>0.02</v>
      </c>
      <c r="M30" s="11">
        <v>0.5</v>
      </c>
      <c r="N30" s="11">
        <v>0.1</v>
      </c>
      <c r="O30" s="10" t="s">
        <v>0</v>
      </c>
    </row>
    <row r="31" spans="1:15" ht="12.75" customHeight="1" x14ac:dyDescent="0.2">
      <c r="A31" s="4" t="s">
        <v>0</v>
      </c>
      <c r="B31" s="4" t="s">
        <v>996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9">
        <v>0</v>
      </c>
      <c r="I31" s="4" t="s">
        <v>0</v>
      </c>
      <c r="J31" s="9">
        <v>0</v>
      </c>
      <c r="K31" s="9">
        <v>0</v>
      </c>
      <c r="L31" s="4" t="s">
        <v>0</v>
      </c>
      <c r="M31" s="9">
        <v>0</v>
      </c>
      <c r="N31" s="9">
        <v>0</v>
      </c>
      <c r="O31" s="4" t="s">
        <v>0</v>
      </c>
    </row>
    <row r="32" spans="1:15" ht="12.75" customHeight="1" x14ac:dyDescent="0.2">
      <c r="A32" s="4" t="s">
        <v>0</v>
      </c>
      <c r="B32" s="4" t="s">
        <v>997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9">
        <v>0</v>
      </c>
      <c r="I32" s="4" t="s">
        <v>0</v>
      </c>
      <c r="J32" s="9">
        <v>0</v>
      </c>
      <c r="K32" s="9">
        <v>0</v>
      </c>
      <c r="L32" s="4" t="s">
        <v>0</v>
      </c>
      <c r="M32" s="9">
        <v>0</v>
      </c>
      <c r="N32" s="9">
        <v>0</v>
      </c>
      <c r="O32" s="4" t="s">
        <v>0</v>
      </c>
    </row>
    <row r="33" spans="1:15" ht="12.75" customHeight="1" x14ac:dyDescent="0.2">
      <c r="A33" s="4" t="s">
        <v>0</v>
      </c>
      <c r="B33" s="4" t="s">
        <v>998</v>
      </c>
      <c r="C33" s="4" t="s">
        <v>0</v>
      </c>
      <c r="D33" s="4" t="s">
        <v>0</v>
      </c>
      <c r="E33" s="4" t="s">
        <v>0</v>
      </c>
      <c r="F33" s="4" t="s">
        <v>0</v>
      </c>
      <c r="G33" s="4" t="s">
        <v>0</v>
      </c>
      <c r="H33" s="9">
        <v>0</v>
      </c>
      <c r="I33" s="4" t="s">
        <v>0</v>
      </c>
      <c r="J33" s="9">
        <v>0</v>
      </c>
      <c r="K33" s="9">
        <v>0</v>
      </c>
      <c r="L33" s="4" t="s">
        <v>0</v>
      </c>
      <c r="M33" s="9">
        <v>0</v>
      </c>
      <c r="N33" s="9">
        <v>0</v>
      </c>
      <c r="O33" s="4" t="s">
        <v>0</v>
      </c>
    </row>
    <row r="34" spans="1:15" ht="12.75" customHeight="1" x14ac:dyDescent="0.2">
      <c r="A34" s="4" t="s">
        <v>0</v>
      </c>
      <c r="B34" s="4" t="s">
        <v>999</v>
      </c>
      <c r="C34" s="4" t="s">
        <v>0</v>
      </c>
      <c r="D34" s="4" t="s">
        <v>0</v>
      </c>
      <c r="E34" s="4" t="s">
        <v>0</v>
      </c>
      <c r="F34" s="4" t="s">
        <v>0</v>
      </c>
      <c r="G34" s="4" t="s">
        <v>0</v>
      </c>
      <c r="H34" s="9">
        <v>0</v>
      </c>
      <c r="I34" s="4" t="s">
        <v>0</v>
      </c>
      <c r="J34" s="9">
        <v>0</v>
      </c>
      <c r="K34" s="9">
        <v>0</v>
      </c>
      <c r="L34" s="4" t="s">
        <v>0</v>
      </c>
      <c r="M34" s="9">
        <v>0</v>
      </c>
      <c r="N34" s="9">
        <v>0</v>
      </c>
      <c r="O34" s="4" t="s">
        <v>0</v>
      </c>
    </row>
    <row r="35" spans="1:15" ht="12.75" customHeight="1" x14ac:dyDescent="0.2">
      <c r="A35" s="4" t="s">
        <v>0</v>
      </c>
      <c r="B35" s="4" t="s">
        <v>107</v>
      </c>
      <c r="C35" s="4" t="s">
        <v>0</v>
      </c>
      <c r="D35" s="4" t="s">
        <v>0</v>
      </c>
      <c r="E35" s="4" t="s">
        <v>0</v>
      </c>
      <c r="F35" s="4" t="s">
        <v>0</v>
      </c>
      <c r="G35" s="4" t="s">
        <v>0</v>
      </c>
      <c r="H35" s="9">
        <v>706872.09</v>
      </c>
      <c r="I35" s="4" t="s">
        <v>0</v>
      </c>
      <c r="J35" s="9">
        <v>0</v>
      </c>
      <c r="K35" s="9">
        <v>31324.7</v>
      </c>
      <c r="L35" s="4" t="s">
        <v>0</v>
      </c>
      <c r="M35" s="9">
        <v>48.74</v>
      </c>
      <c r="N35" s="9">
        <v>10.18</v>
      </c>
      <c r="O35" s="4" t="s">
        <v>0</v>
      </c>
    </row>
    <row r="36" spans="1:15" ht="12.75" customHeight="1" x14ac:dyDescent="0.2">
      <c r="A36" s="4" t="s">
        <v>0</v>
      </c>
      <c r="B36" s="4" t="s">
        <v>1000</v>
      </c>
      <c r="C36" s="4" t="s">
        <v>0</v>
      </c>
      <c r="D36" s="4" t="s">
        <v>0</v>
      </c>
      <c r="E36" s="4" t="s">
        <v>0</v>
      </c>
      <c r="F36" s="4" t="s">
        <v>0</v>
      </c>
      <c r="G36" s="4" t="s">
        <v>0</v>
      </c>
      <c r="H36" s="9">
        <v>706872.09</v>
      </c>
      <c r="I36" s="4" t="s">
        <v>0</v>
      </c>
      <c r="J36" s="9">
        <v>0</v>
      </c>
      <c r="K36" s="9">
        <v>31324.7</v>
      </c>
      <c r="L36" s="4" t="s">
        <v>0</v>
      </c>
      <c r="M36" s="9">
        <v>48.74</v>
      </c>
      <c r="N36" s="9">
        <v>10.18</v>
      </c>
      <c r="O36" s="4" t="s">
        <v>0</v>
      </c>
    </row>
    <row r="37" spans="1:15" ht="12.75" customHeight="1" x14ac:dyDescent="0.2">
      <c r="A37" s="10" t="s">
        <v>0</v>
      </c>
      <c r="B37" s="10" t="s">
        <v>1001</v>
      </c>
      <c r="C37" s="10" t="s">
        <v>1002</v>
      </c>
      <c r="D37" s="10" t="s">
        <v>599</v>
      </c>
      <c r="E37" s="10" t="s">
        <v>1003</v>
      </c>
      <c r="F37" s="10" t="s">
        <v>960</v>
      </c>
      <c r="G37" s="10" t="s">
        <v>45</v>
      </c>
      <c r="H37" s="11">
        <v>46776.47</v>
      </c>
      <c r="I37" s="11">
        <v>3433</v>
      </c>
      <c r="J37" s="11">
        <v>0</v>
      </c>
      <c r="K37" s="11">
        <v>1605.84</v>
      </c>
      <c r="L37" s="11">
        <v>0</v>
      </c>
      <c r="M37" s="11">
        <v>2.5</v>
      </c>
      <c r="N37" s="11">
        <v>0.52</v>
      </c>
      <c r="O37" s="10" t="s">
        <v>1004</v>
      </c>
    </row>
    <row r="38" spans="1:15" ht="12.75" customHeight="1" x14ac:dyDescent="0.2">
      <c r="A38" s="10" t="s">
        <v>0</v>
      </c>
      <c r="B38" s="10" t="s">
        <v>1005</v>
      </c>
      <c r="C38" s="10" t="s">
        <v>1006</v>
      </c>
      <c r="D38" s="10" t="s">
        <v>646</v>
      </c>
      <c r="E38" s="10" t="s">
        <v>1003</v>
      </c>
      <c r="F38" s="10" t="s">
        <v>960</v>
      </c>
      <c r="G38" s="10" t="s">
        <v>45</v>
      </c>
      <c r="H38" s="11">
        <v>12312.72</v>
      </c>
      <c r="I38" s="11">
        <v>3962</v>
      </c>
      <c r="J38" s="11">
        <v>0</v>
      </c>
      <c r="K38" s="11">
        <v>487.83</v>
      </c>
      <c r="L38" s="11">
        <v>0</v>
      </c>
      <c r="M38" s="11">
        <v>0.76</v>
      </c>
      <c r="N38" s="11">
        <v>0.16</v>
      </c>
      <c r="O38" s="10" t="s">
        <v>1007</v>
      </c>
    </row>
    <row r="39" spans="1:15" ht="12.75" customHeight="1" x14ac:dyDescent="0.2">
      <c r="A39" s="10" t="s">
        <v>0</v>
      </c>
      <c r="B39" s="10" t="s">
        <v>1008</v>
      </c>
      <c r="C39" s="10" t="s">
        <v>1009</v>
      </c>
      <c r="D39" s="10" t="s">
        <v>1010</v>
      </c>
      <c r="E39" s="10" t="s">
        <v>1011</v>
      </c>
      <c r="F39" s="10" t="s">
        <v>960</v>
      </c>
      <c r="G39" s="10" t="s">
        <v>45</v>
      </c>
      <c r="H39" s="11">
        <v>12183.59</v>
      </c>
      <c r="I39" s="11">
        <v>3297</v>
      </c>
      <c r="J39" s="11">
        <v>0</v>
      </c>
      <c r="K39" s="11">
        <v>401.69</v>
      </c>
      <c r="L39" s="11">
        <v>0</v>
      </c>
      <c r="M39" s="11">
        <v>0.62</v>
      </c>
      <c r="N39" s="11">
        <v>0.13</v>
      </c>
      <c r="O39" s="10" t="s">
        <v>1012</v>
      </c>
    </row>
    <row r="40" spans="1:15" ht="12.75" customHeight="1" x14ac:dyDescent="0.2">
      <c r="A40" s="10" t="s">
        <v>0</v>
      </c>
      <c r="B40" s="10" t="s">
        <v>1013</v>
      </c>
      <c r="C40" s="10" t="s">
        <v>1014</v>
      </c>
      <c r="D40" s="10" t="s">
        <v>599</v>
      </c>
      <c r="E40" s="10" t="s">
        <v>1011</v>
      </c>
      <c r="F40" s="10" t="s">
        <v>960</v>
      </c>
      <c r="G40" s="10" t="s">
        <v>45</v>
      </c>
      <c r="H40" s="11">
        <v>21100.54</v>
      </c>
      <c r="I40" s="11">
        <v>3178</v>
      </c>
      <c r="J40" s="11">
        <v>0</v>
      </c>
      <c r="K40" s="11">
        <v>670.57</v>
      </c>
      <c r="L40" s="11">
        <v>0</v>
      </c>
      <c r="M40" s="11">
        <v>1.04</v>
      </c>
      <c r="N40" s="11">
        <v>0.22</v>
      </c>
      <c r="O40" s="10" t="s">
        <v>1015</v>
      </c>
    </row>
    <row r="41" spans="1:15" ht="12.75" customHeight="1" x14ac:dyDescent="0.2">
      <c r="A41" s="10" t="s">
        <v>0</v>
      </c>
      <c r="B41" s="10" t="s">
        <v>1016</v>
      </c>
      <c r="C41" s="10" t="s">
        <v>1017</v>
      </c>
      <c r="D41" s="10" t="s">
        <v>599</v>
      </c>
      <c r="E41" s="10" t="s">
        <v>1018</v>
      </c>
      <c r="F41" s="10" t="s">
        <v>960</v>
      </c>
      <c r="G41" s="10" t="s">
        <v>45</v>
      </c>
      <c r="H41" s="11">
        <v>6180.79</v>
      </c>
      <c r="I41" s="11">
        <v>21261</v>
      </c>
      <c r="J41" s="11">
        <v>0</v>
      </c>
      <c r="K41" s="11">
        <v>1314.1</v>
      </c>
      <c r="L41" s="11">
        <v>0</v>
      </c>
      <c r="M41" s="11">
        <v>2.04</v>
      </c>
      <c r="N41" s="11">
        <v>0.43</v>
      </c>
      <c r="O41" s="10" t="s">
        <v>1019</v>
      </c>
    </row>
    <row r="42" spans="1:15" ht="12.75" customHeight="1" x14ac:dyDescent="0.2">
      <c r="A42" s="10" t="s">
        <v>0</v>
      </c>
      <c r="B42" s="10" t="s">
        <v>1020</v>
      </c>
      <c r="C42" s="10" t="s">
        <v>1021</v>
      </c>
      <c r="D42" s="10" t="s">
        <v>599</v>
      </c>
      <c r="E42" s="10" t="s">
        <v>1022</v>
      </c>
      <c r="F42" s="10" t="s">
        <v>960</v>
      </c>
      <c r="G42" s="10" t="s">
        <v>45</v>
      </c>
      <c r="H42" s="11">
        <v>7534.91</v>
      </c>
      <c r="I42" s="11">
        <v>2596</v>
      </c>
      <c r="J42" s="11">
        <v>0</v>
      </c>
      <c r="K42" s="11">
        <v>195.61</v>
      </c>
      <c r="L42" s="11">
        <v>0</v>
      </c>
      <c r="M42" s="11">
        <v>0.3</v>
      </c>
      <c r="N42" s="11">
        <v>0.06</v>
      </c>
      <c r="O42" s="10" t="s">
        <v>1023</v>
      </c>
    </row>
    <row r="43" spans="1:15" ht="12.75" customHeight="1" x14ac:dyDescent="0.2">
      <c r="A43" s="10" t="s">
        <v>0</v>
      </c>
      <c r="B43" s="10" t="s">
        <v>1024</v>
      </c>
      <c r="C43" s="10" t="s">
        <v>1025</v>
      </c>
      <c r="D43" s="10" t="s">
        <v>599</v>
      </c>
      <c r="E43" s="10" t="s">
        <v>1026</v>
      </c>
      <c r="F43" s="10" t="s">
        <v>960</v>
      </c>
      <c r="G43" s="10" t="s">
        <v>45</v>
      </c>
      <c r="H43" s="11">
        <v>14881.36</v>
      </c>
      <c r="I43" s="11">
        <v>1476</v>
      </c>
      <c r="J43" s="11">
        <v>0</v>
      </c>
      <c r="K43" s="11">
        <v>219.65</v>
      </c>
      <c r="L43" s="11">
        <v>0</v>
      </c>
      <c r="M43" s="11">
        <v>0.34</v>
      </c>
      <c r="N43" s="11">
        <v>7.0000000000000007E-2</v>
      </c>
      <c r="O43" s="10" t="s">
        <v>1027</v>
      </c>
    </row>
    <row r="44" spans="1:15" ht="12.75" customHeight="1" x14ac:dyDescent="0.2">
      <c r="A44" s="10" t="s">
        <v>0</v>
      </c>
      <c r="B44" s="10" t="s">
        <v>1028</v>
      </c>
      <c r="C44" s="10" t="s">
        <v>1029</v>
      </c>
      <c r="D44" s="10" t="s">
        <v>625</v>
      </c>
      <c r="E44" s="10" t="s">
        <v>1030</v>
      </c>
      <c r="F44" s="10" t="s">
        <v>960</v>
      </c>
      <c r="G44" s="10" t="s">
        <v>49</v>
      </c>
      <c r="H44" s="11">
        <v>14707.37</v>
      </c>
      <c r="I44" s="11">
        <v>10802</v>
      </c>
      <c r="J44" s="11">
        <v>0</v>
      </c>
      <c r="K44" s="11">
        <v>1588.69</v>
      </c>
      <c r="L44" s="11">
        <v>0</v>
      </c>
      <c r="M44" s="11">
        <v>2.4700000000000002</v>
      </c>
      <c r="N44" s="11">
        <v>0.52</v>
      </c>
      <c r="O44" s="10" t="s">
        <v>1031</v>
      </c>
    </row>
    <row r="45" spans="1:15" ht="12.75" customHeight="1" x14ac:dyDescent="0.2">
      <c r="A45" s="10" t="s">
        <v>0</v>
      </c>
      <c r="B45" s="10" t="s">
        <v>1032</v>
      </c>
      <c r="C45" s="10" t="s">
        <v>1033</v>
      </c>
      <c r="D45" s="10" t="s">
        <v>599</v>
      </c>
      <c r="E45" s="10" t="s">
        <v>1034</v>
      </c>
      <c r="F45" s="10" t="s">
        <v>960</v>
      </c>
      <c r="G45" s="10" t="s">
        <v>45</v>
      </c>
      <c r="H45" s="11">
        <v>910.89</v>
      </c>
      <c r="I45" s="11">
        <v>13759</v>
      </c>
      <c r="J45" s="11">
        <v>0</v>
      </c>
      <c r="K45" s="11">
        <v>125.33</v>
      </c>
      <c r="L45" s="11">
        <v>0</v>
      </c>
      <c r="M45" s="11">
        <v>0.19</v>
      </c>
      <c r="N45" s="11">
        <v>0.04</v>
      </c>
      <c r="O45" s="10" t="s">
        <v>1035</v>
      </c>
    </row>
    <row r="46" spans="1:15" ht="12.75" customHeight="1" x14ac:dyDescent="0.2">
      <c r="A46" s="10" t="s">
        <v>0</v>
      </c>
      <c r="B46" s="10" t="s">
        <v>1036</v>
      </c>
      <c r="C46" s="10" t="s">
        <v>1037</v>
      </c>
      <c r="D46" s="10" t="s">
        <v>599</v>
      </c>
      <c r="E46" s="10" t="s">
        <v>1038</v>
      </c>
      <c r="F46" s="10" t="s">
        <v>960</v>
      </c>
      <c r="G46" s="10" t="s">
        <v>45</v>
      </c>
      <c r="H46" s="11">
        <v>42658.27</v>
      </c>
      <c r="I46" s="11">
        <v>3331</v>
      </c>
      <c r="J46" s="11">
        <v>0</v>
      </c>
      <c r="K46" s="11">
        <v>1420.95</v>
      </c>
      <c r="L46" s="11">
        <v>0</v>
      </c>
      <c r="M46" s="11">
        <v>2.21</v>
      </c>
      <c r="N46" s="11">
        <v>0.46</v>
      </c>
      <c r="O46" s="10" t="s">
        <v>1039</v>
      </c>
    </row>
    <row r="47" spans="1:15" ht="12.75" customHeight="1" x14ac:dyDescent="0.2">
      <c r="A47" s="10" t="s">
        <v>0</v>
      </c>
      <c r="B47" s="10" t="s">
        <v>1040</v>
      </c>
      <c r="C47" s="10" t="s">
        <v>1041</v>
      </c>
      <c r="D47" s="10" t="s">
        <v>646</v>
      </c>
      <c r="E47" s="10" t="s">
        <v>1038</v>
      </c>
      <c r="F47" s="10" t="s">
        <v>960</v>
      </c>
      <c r="G47" s="10" t="s">
        <v>45</v>
      </c>
      <c r="H47" s="11">
        <v>23208.5</v>
      </c>
      <c r="I47" s="11">
        <v>5347</v>
      </c>
      <c r="J47" s="11">
        <v>0</v>
      </c>
      <c r="K47" s="11">
        <v>1240.96</v>
      </c>
      <c r="L47" s="11">
        <v>0</v>
      </c>
      <c r="M47" s="11">
        <v>1.93</v>
      </c>
      <c r="N47" s="11">
        <v>0.4</v>
      </c>
      <c r="O47" s="10" t="s">
        <v>1042</v>
      </c>
    </row>
    <row r="48" spans="1:15" ht="12.75" customHeight="1" x14ac:dyDescent="0.2">
      <c r="A48" s="10" t="s">
        <v>0</v>
      </c>
      <c r="B48" s="10" t="s">
        <v>1043</v>
      </c>
      <c r="C48" s="10" t="s">
        <v>1044</v>
      </c>
      <c r="D48" s="10" t="s">
        <v>646</v>
      </c>
      <c r="E48" s="10" t="s">
        <v>1038</v>
      </c>
      <c r="F48" s="10" t="s">
        <v>960</v>
      </c>
      <c r="G48" s="10" t="s">
        <v>45</v>
      </c>
      <c r="H48" s="11">
        <v>18046.79</v>
      </c>
      <c r="I48" s="11">
        <v>2879</v>
      </c>
      <c r="J48" s="11">
        <v>0</v>
      </c>
      <c r="K48" s="11">
        <v>519.57000000000005</v>
      </c>
      <c r="L48" s="11">
        <v>0</v>
      </c>
      <c r="M48" s="11">
        <v>0.81</v>
      </c>
      <c r="N48" s="11">
        <v>0.17</v>
      </c>
      <c r="O48" s="10" t="s">
        <v>1045</v>
      </c>
    </row>
    <row r="49" spans="1:15" ht="12.75" customHeight="1" x14ac:dyDescent="0.2">
      <c r="A49" s="10" t="s">
        <v>0</v>
      </c>
      <c r="B49" s="10" t="s">
        <v>1046</v>
      </c>
      <c r="C49" s="10" t="s">
        <v>1047</v>
      </c>
      <c r="D49" s="10" t="s">
        <v>599</v>
      </c>
      <c r="E49" s="10" t="s">
        <v>1038</v>
      </c>
      <c r="F49" s="10" t="s">
        <v>960</v>
      </c>
      <c r="G49" s="10" t="s">
        <v>45</v>
      </c>
      <c r="H49" s="11">
        <v>40393.26</v>
      </c>
      <c r="I49" s="11">
        <v>2180</v>
      </c>
      <c r="J49" s="11">
        <v>0</v>
      </c>
      <c r="K49" s="11">
        <v>880.57</v>
      </c>
      <c r="L49" s="11">
        <v>0</v>
      </c>
      <c r="M49" s="11">
        <v>1.37</v>
      </c>
      <c r="N49" s="11">
        <v>0.28999999999999998</v>
      </c>
      <c r="O49" s="10" t="s">
        <v>1048</v>
      </c>
    </row>
    <row r="50" spans="1:15" ht="12.75" customHeight="1" x14ac:dyDescent="0.2">
      <c r="A50" s="10" t="s">
        <v>0</v>
      </c>
      <c r="B50" s="10" t="s">
        <v>1049</v>
      </c>
      <c r="C50" s="10" t="s">
        <v>1050</v>
      </c>
      <c r="D50" s="10" t="s">
        <v>599</v>
      </c>
      <c r="E50" s="10" t="s">
        <v>1038</v>
      </c>
      <c r="F50" s="10" t="s">
        <v>960</v>
      </c>
      <c r="G50" s="10" t="s">
        <v>45</v>
      </c>
      <c r="H50" s="11">
        <v>22953.73</v>
      </c>
      <c r="I50" s="11">
        <v>2679</v>
      </c>
      <c r="J50" s="11">
        <v>0</v>
      </c>
      <c r="K50" s="11">
        <v>614.92999999999995</v>
      </c>
      <c r="L50" s="11">
        <v>0</v>
      </c>
      <c r="M50" s="11">
        <v>0.96</v>
      </c>
      <c r="N50" s="11">
        <v>0.2</v>
      </c>
      <c r="O50" s="10" t="s">
        <v>1051</v>
      </c>
    </row>
    <row r="51" spans="1:15" ht="12.75" customHeight="1" x14ac:dyDescent="0.2">
      <c r="A51" s="10" t="s">
        <v>0</v>
      </c>
      <c r="B51" s="10" t="s">
        <v>1052</v>
      </c>
      <c r="C51" s="10" t="s">
        <v>1053</v>
      </c>
      <c r="D51" s="10" t="s">
        <v>599</v>
      </c>
      <c r="E51" s="10" t="s">
        <v>1038</v>
      </c>
      <c r="F51" s="10" t="s">
        <v>960</v>
      </c>
      <c r="G51" s="10" t="s">
        <v>45</v>
      </c>
      <c r="H51" s="11">
        <v>15684.06</v>
      </c>
      <c r="I51" s="11">
        <v>4120</v>
      </c>
      <c r="J51" s="11">
        <v>0</v>
      </c>
      <c r="K51" s="11">
        <v>646.17999999999995</v>
      </c>
      <c r="L51" s="11">
        <v>0</v>
      </c>
      <c r="M51" s="11">
        <v>1</v>
      </c>
      <c r="N51" s="11">
        <v>0.21</v>
      </c>
      <c r="O51" s="10" t="s">
        <v>1054</v>
      </c>
    </row>
    <row r="52" spans="1:15" ht="12.75" customHeight="1" x14ac:dyDescent="0.2">
      <c r="A52" s="10" t="s">
        <v>0</v>
      </c>
      <c r="B52" s="10" t="s">
        <v>1055</v>
      </c>
      <c r="C52" s="10" t="s">
        <v>1056</v>
      </c>
      <c r="D52" s="10" t="s">
        <v>599</v>
      </c>
      <c r="E52" s="10" t="s">
        <v>1038</v>
      </c>
      <c r="F52" s="10" t="s">
        <v>960</v>
      </c>
      <c r="G52" s="10" t="s">
        <v>45</v>
      </c>
      <c r="H52" s="11">
        <v>9625.42</v>
      </c>
      <c r="I52" s="11">
        <v>6734</v>
      </c>
      <c r="J52" s="11">
        <v>0</v>
      </c>
      <c r="K52" s="11">
        <v>648.17999999999995</v>
      </c>
      <c r="L52" s="11">
        <v>0</v>
      </c>
      <c r="M52" s="11">
        <v>1.01</v>
      </c>
      <c r="N52" s="11">
        <v>0.21</v>
      </c>
      <c r="O52" s="10" t="s">
        <v>1057</v>
      </c>
    </row>
    <row r="53" spans="1:15" ht="12.75" customHeight="1" x14ac:dyDescent="0.2">
      <c r="A53" s="10" t="s">
        <v>0</v>
      </c>
      <c r="B53" s="10" t="s">
        <v>1058</v>
      </c>
      <c r="C53" s="10" t="s">
        <v>1059</v>
      </c>
      <c r="D53" s="10" t="s">
        <v>1010</v>
      </c>
      <c r="E53" s="10" t="s">
        <v>1038</v>
      </c>
      <c r="F53" s="10" t="s">
        <v>960</v>
      </c>
      <c r="G53" s="10" t="s">
        <v>45</v>
      </c>
      <c r="H53" s="11">
        <v>12689.64</v>
      </c>
      <c r="I53" s="11">
        <v>6716</v>
      </c>
      <c r="J53" s="11">
        <v>0</v>
      </c>
      <c r="K53" s="11">
        <v>852.24</v>
      </c>
      <c r="L53" s="11">
        <v>0</v>
      </c>
      <c r="M53" s="11">
        <v>1.33</v>
      </c>
      <c r="N53" s="11">
        <v>0.28000000000000003</v>
      </c>
      <c r="O53" s="10" t="s">
        <v>1060</v>
      </c>
    </row>
    <row r="54" spans="1:15" ht="12.75" customHeight="1" x14ac:dyDescent="0.2">
      <c r="A54" s="10" t="s">
        <v>0</v>
      </c>
      <c r="B54" s="10" t="s">
        <v>1061</v>
      </c>
      <c r="C54" s="10" t="s">
        <v>1062</v>
      </c>
      <c r="D54" s="10" t="s">
        <v>646</v>
      </c>
      <c r="E54" s="10" t="s">
        <v>1063</v>
      </c>
      <c r="F54" s="10" t="s">
        <v>960</v>
      </c>
      <c r="G54" s="10" t="s">
        <v>45</v>
      </c>
      <c r="H54" s="11">
        <v>6829.93</v>
      </c>
      <c r="I54" s="11">
        <v>3369</v>
      </c>
      <c r="J54" s="11">
        <v>0</v>
      </c>
      <c r="K54" s="11">
        <v>230.1</v>
      </c>
      <c r="L54" s="11">
        <v>0</v>
      </c>
      <c r="M54" s="11">
        <v>0.36</v>
      </c>
      <c r="N54" s="11">
        <v>7.0000000000000007E-2</v>
      </c>
      <c r="O54" s="10" t="s">
        <v>1064</v>
      </c>
    </row>
    <row r="55" spans="1:15" ht="12.75" customHeight="1" x14ac:dyDescent="0.2">
      <c r="A55" s="10" t="s">
        <v>0</v>
      </c>
      <c r="B55" s="10" t="s">
        <v>1065</v>
      </c>
      <c r="C55" s="10" t="s">
        <v>1066</v>
      </c>
      <c r="D55" s="10" t="s">
        <v>599</v>
      </c>
      <c r="E55" s="10" t="s">
        <v>1067</v>
      </c>
      <c r="F55" s="10" t="s">
        <v>960</v>
      </c>
      <c r="G55" s="10" t="s">
        <v>45</v>
      </c>
      <c r="H55" s="11">
        <v>9960.4599999999991</v>
      </c>
      <c r="I55" s="11">
        <v>5360</v>
      </c>
      <c r="J55" s="11">
        <v>0</v>
      </c>
      <c r="K55" s="11">
        <v>533.88</v>
      </c>
      <c r="L55" s="11">
        <v>0</v>
      </c>
      <c r="M55" s="11">
        <v>0.83</v>
      </c>
      <c r="N55" s="11">
        <v>0.17</v>
      </c>
      <c r="O55" s="10" t="s">
        <v>1068</v>
      </c>
    </row>
    <row r="56" spans="1:15" ht="12.75" customHeight="1" x14ac:dyDescent="0.2">
      <c r="A56" s="10" t="s">
        <v>0</v>
      </c>
      <c r="B56" s="10" t="s">
        <v>1069</v>
      </c>
      <c r="C56" s="10" t="s">
        <v>1070</v>
      </c>
      <c r="D56" s="10" t="s">
        <v>599</v>
      </c>
      <c r="E56" s="10" t="s">
        <v>1071</v>
      </c>
      <c r="F56" s="10" t="s">
        <v>960</v>
      </c>
      <c r="G56" s="10" t="s">
        <v>45</v>
      </c>
      <c r="H56" s="11">
        <v>1978.83</v>
      </c>
      <c r="I56" s="11">
        <v>24135</v>
      </c>
      <c r="J56" s="11">
        <v>0</v>
      </c>
      <c r="K56" s="11">
        <v>477.59</v>
      </c>
      <c r="L56" s="11">
        <v>0</v>
      </c>
      <c r="M56" s="11">
        <v>0.74</v>
      </c>
      <c r="N56" s="11">
        <v>0.15</v>
      </c>
      <c r="O56" s="10" t="s">
        <v>1072</v>
      </c>
    </row>
    <row r="57" spans="1:15" ht="12.75" customHeight="1" x14ac:dyDescent="0.2">
      <c r="A57" s="10" t="s">
        <v>0</v>
      </c>
      <c r="B57" s="10" t="s">
        <v>1073</v>
      </c>
      <c r="C57" s="10" t="s">
        <v>1074</v>
      </c>
      <c r="D57" s="10" t="s">
        <v>599</v>
      </c>
      <c r="E57" s="10" t="s">
        <v>1075</v>
      </c>
      <c r="F57" s="10" t="s">
        <v>960</v>
      </c>
      <c r="G57" s="10" t="s">
        <v>45</v>
      </c>
      <c r="H57" s="11">
        <v>6397.17</v>
      </c>
      <c r="I57" s="11">
        <v>5204</v>
      </c>
      <c r="J57" s="11">
        <v>0</v>
      </c>
      <c r="K57" s="11">
        <v>332.91</v>
      </c>
      <c r="L57" s="11">
        <v>0</v>
      </c>
      <c r="M57" s="11">
        <v>0.52</v>
      </c>
      <c r="N57" s="11">
        <v>0.11</v>
      </c>
      <c r="O57" s="10" t="s">
        <v>1076</v>
      </c>
    </row>
    <row r="58" spans="1:15" ht="12.75" customHeight="1" x14ac:dyDescent="0.2">
      <c r="A58" s="10" t="s">
        <v>0</v>
      </c>
      <c r="B58" s="10" t="s">
        <v>1077</v>
      </c>
      <c r="C58" s="10" t="s">
        <v>1078</v>
      </c>
      <c r="D58" s="10" t="s">
        <v>599</v>
      </c>
      <c r="E58" s="10" t="s">
        <v>1075</v>
      </c>
      <c r="F58" s="10" t="s">
        <v>960</v>
      </c>
      <c r="G58" s="10" t="s">
        <v>45</v>
      </c>
      <c r="H58" s="11">
        <v>11272.7</v>
      </c>
      <c r="I58" s="11">
        <v>5484</v>
      </c>
      <c r="J58" s="11">
        <v>0</v>
      </c>
      <c r="K58" s="11">
        <v>618.19000000000005</v>
      </c>
      <c r="L58" s="11">
        <v>0</v>
      </c>
      <c r="M58" s="11">
        <v>0.96</v>
      </c>
      <c r="N58" s="11">
        <v>0.2</v>
      </c>
      <c r="O58" s="10" t="s">
        <v>1079</v>
      </c>
    </row>
    <row r="59" spans="1:15" ht="12.75" customHeight="1" x14ac:dyDescent="0.2">
      <c r="A59" s="10" t="s">
        <v>0</v>
      </c>
      <c r="B59" s="10" t="s">
        <v>1080</v>
      </c>
      <c r="C59" s="10" t="s">
        <v>1081</v>
      </c>
      <c r="D59" s="10" t="s">
        <v>599</v>
      </c>
      <c r="E59" s="10" t="s">
        <v>1075</v>
      </c>
      <c r="F59" s="10" t="s">
        <v>960</v>
      </c>
      <c r="G59" s="10" t="s">
        <v>45</v>
      </c>
      <c r="H59" s="11">
        <v>26307.62</v>
      </c>
      <c r="I59" s="11">
        <v>4371</v>
      </c>
      <c r="J59" s="11">
        <v>0</v>
      </c>
      <c r="K59" s="11">
        <v>1149.9100000000001</v>
      </c>
      <c r="L59" s="11">
        <v>0</v>
      </c>
      <c r="M59" s="11">
        <v>1.79</v>
      </c>
      <c r="N59" s="11">
        <v>0.37</v>
      </c>
      <c r="O59" s="10" t="s">
        <v>1082</v>
      </c>
    </row>
    <row r="60" spans="1:15" ht="12.75" customHeight="1" x14ac:dyDescent="0.2">
      <c r="A60" s="10" t="s">
        <v>0</v>
      </c>
      <c r="B60" s="10" t="s">
        <v>1083</v>
      </c>
      <c r="C60" s="10" t="s">
        <v>1084</v>
      </c>
      <c r="D60" s="10" t="s">
        <v>599</v>
      </c>
      <c r="E60" s="10" t="s">
        <v>1075</v>
      </c>
      <c r="F60" s="10" t="s">
        <v>960</v>
      </c>
      <c r="G60" s="10" t="s">
        <v>45</v>
      </c>
      <c r="H60" s="11">
        <v>42386.05</v>
      </c>
      <c r="I60" s="11">
        <v>3809</v>
      </c>
      <c r="J60" s="11">
        <v>0</v>
      </c>
      <c r="K60" s="11">
        <v>1614.48</v>
      </c>
      <c r="L60" s="11">
        <v>0</v>
      </c>
      <c r="M60" s="11">
        <v>2.5099999999999998</v>
      </c>
      <c r="N60" s="11">
        <v>0.52</v>
      </c>
      <c r="O60" s="10" t="s">
        <v>1085</v>
      </c>
    </row>
    <row r="61" spans="1:15" ht="12.75" customHeight="1" x14ac:dyDescent="0.2">
      <c r="A61" s="10" t="s">
        <v>0</v>
      </c>
      <c r="B61" s="10" t="s">
        <v>1086</v>
      </c>
      <c r="C61" s="10" t="s">
        <v>1087</v>
      </c>
      <c r="D61" s="10" t="s">
        <v>599</v>
      </c>
      <c r="E61" s="10" t="s">
        <v>1075</v>
      </c>
      <c r="F61" s="10" t="s">
        <v>960</v>
      </c>
      <c r="G61" s="10" t="s">
        <v>45</v>
      </c>
      <c r="H61" s="11">
        <v>9726.6299999999992</v>
      </c>
      <c r="I61" s="11">
        <v>8909</v>
      </c>
      <c r="J61" s="11">
        <v>0</v>
      </c>
      <c r="K61" s="11">
        <v>866.54</v>
      </c>
      <c r="L61" s="11">
        <v>0</v>
      </c>
      <c r="M61" s="11">
        <v>1.35</v>
      </c>
      <c r="N61" s="11">
        <v>0.28000000000000003</v>
      </c>
      <c r="O61" s="10" t="s">
        <v>1088</v>
      </c>
    </row>
    <row r="62" spans="1:15" ht="12.75" customHeight="1" x14ac:dyDescent="0.2">
      <c r="A62" s="10" t="s">
        <v>0</v>
      </c>
      <c r="B62" s="10" t="s">
        <v>1089</v>
      </c>
      <c r="C62" s="10" t="s">
        <v>1090</v>
      </c>
      <c r="D62" s="10" t="s">
        <v>646</v>
      </c>
      <c r="E62" s="10" t="s">
        <v>1091</v>
      </c>
      <c r="F62" s="10" t="s">
        <v>960</v>
      </c>
      <c r="G62" s="10" t="s">
        <v>45</v>
      </c>
      <c r="H62" s="11">
        <v>101426.38</v>
      </c>
      <c r="I62" s="11">
        <v>5477</v>
      </c>
      <c r="J62" s="11">
        <v>0</v>
      </c>
      <c r="K62" s="11">
        <v>5555.12</v>
      </c>
      <c r="L62" s="11">
        <v>0</v>
      </c>
      <c r="M62" s="11">
        <v>8.64</v>
      </c>
      <c r="N62" s="11">
        <v>1.81</v>
      </c>
      <c r="O62" s="10" t="s">
        <v>1092</v>
      </c>
    </row>
    <row r="63" spans="1:15" ht="12.75" customHeight="1" x14ac:dyDescent="0.2">
      <c r="A63" s="10" t="s">
        <v>0</v>
      </c>
      <c r="B63" s="10" t="s">
        <v>1093</v>
      </c>
      <c r="C63" s="10" t="s">
        <v>1094</v>
      </c>
      <c r="D63" s="10" t="s">
        <v>599</v>
      </c>
      <c r="E63" s="10" t="s">
        <v>1091</v>
      </c>
      <c r="F63" s="10" t="s">
        <v>960</v>
      </c>
      <c r="G63" s="10" t="s">
        <v>45</v>
      </c>
      <c r="H63" s="11">
        <v>88960.1</v>
      </c>
      <c r="I63" s="11">
        <v>2469</v>
      </c>
      <c r="J63" s="11">
        <v>0</v>
      </c>
      <c r="K63" s="11">
        <v>2196.42</v>
      </c>
      <c r="L63" s="11">
        <v>0</v>
      </c>
      <c r="M63" s="11">
        <v>3.42</v>
      </c>
      <c r="N63" s="11">
        <v>0.71</v>
      </c>
      <c r="O63" s="10" t="s">
        <v>1095</v>
      </c>
    </row>
    <row r="64" spans="1:15" ht="12.75" customHeight="1" x14ac:dyDescent="0.2">
      <c r="A64" s="10" t="s">
        <v>0</v>
      </c>
      <c r="B64" s="10" t="s">
        <v>1096</v>
      </c>
      <c r="C64" s="10" t="s">
        <v>1097</v>
      </c>
      <c r="D64" s="10" t="s">
        <v>599</v>
      </c>
      <c r="E64" s="10" t="s">
        <v>1091</v>
      </c>
      <c r="F64" s="10" t="s">
        <v>960</v>
      </c>
      <c r="G64" s="10" t="s">
        <v>45</v>
      </c>
      <c r="H64" s="11">
        <v>20475.830000000002</v>
      </c>
      <c r="I64" s="11">
        <v>7935</v>
      </c>
      <c r="J64" s="11">
        <v>0</v>
      </c>
      <c r="K64" s="11">
        <v>1624.76</v>
      </c>
      <c r="L64" s="11">
        <v>0</v>
      </c>
      <c r="M64" s="11">
        <v>2.5299999999999998</v>
      </c>
      <c r="N64" s="11">
        <v>0.53</v>
      </c>
      <c r="O64" s="10" t="s">
        <v>1098</v>
      </c>
    </row>
    <row r="65" spans="1:15" ht="12.75" customHeight="1" x14ac:dyDescent="0.2">
      <c r="A65" s="10" t="s">
        <v>0</v>
      </c>
      <c r="B65" s="10" t="s">
        <v>1099</v>
      </c>
      <c r="C65" s="10" t="s">
        <v>1100</v>
      </c>
      <c r="D65" s="10" t="s">
        <v>599</v>
      </c>
      <c r="E65" s="10" t="s">
        <v>1091</v>
      </c>
      <c r="F65" s="10" t="s">
        <v>960</v>
      </c>
      <c r="G65" s="10" t="s">
        <v>45</v>
      </c>
      <c r="H65" s="11">
        <v>25114.04</v>
      </c>
      <c r="I65" s="11">
        <v>3222</v>
      </c>
      <c r="J65" s="11">
        <v>0</v>
      </c>
      <c r="K65" s="11">
        <v>809.17</v>
      </c>
      <c r="L65" s="11">
        <v>0</v>
      </c>
      <c r="M65" s="11">
        <v>1.26</v>
      </c>
      <c r="N65" s="11">
        <v>0.26</v>
      </c>
      <c r="O65" s="10" t="s">
        <v>1101</v>
      </c>
    </row>
    <row r="66" spans="1:15" ht="12.75" customHeight="1" x14ac:dyDescent="0.2">
      <c r="A66" s="10" t="s">
        <v>0</v>
      </c>
      <c r="B66" s="10" t="s">
        <v>1102</v>
      </c>
      <c r="C66" s="10" t="s">
        <v>1103</v>
      </c>
      <c r="D66" s="10" t="s">
        <v>599</v>
      </c>
      <c r="E66" s="10" t="s">
        <v>1104</v>
      </c>
      <c r="F66" s="10" t="s">
        <v>960</v>
      </c>
      <c r="G66" s="10" t="s">
        <v>45</v>
      </c>
      <c r="H66" s="11">
        <v>34188.04</v>
      </c>
      <c r="I66" s="11">
        <v>5507</v>
      </c>
      <c r="J66" s="11">
        <v>0</v>
      </c>
      <c r="K66" s="11">
        <v>1882.73</v>
      </c>
      <c r="L66" s="11">
        <v>0</v>
      </c>
      <c r="M66" s="11">
        <v>2.93</v>
      </c>
      <c r="N66" s="11">
        <v>0.61</v>
      </c>
      <c r="O66" s="10" t="s">
        <v>1105</v>
      </c>
    </row>
    <row r="67" spans="1:15" ht="12.75" customHeight="1" x14ac:dyDescent="0.2">
      <c r="A67" s="4" t="s">
        <v>0</v>
      </c>
      <c r="B67" s="4" t="s">
        <v>1106</v>
      </c>
      <c r="C67" s="4" t="s">
        <v>0</v>
      </c>
      <c r="D67" s="4" t="s">
        <v>0</v>
      </c>
      <c r="E67" s="4" t="s">
        <v>0</v>
      </c>
      <c r="F67" s="4" t="s">
        <v>0</v>
      </c>
      <c r="G67" s="4" t="s">
        <v>0</v>
      </c>
      <c r="H67" s="9">
        <v>0</v>
      </c>
      <c r="I67" s="4" t="s">
        <v>0</v>
      </c>
      <c r="J67" s="9">
        <v>0</v>
      </c>
      <c r="K67" s="9">
        <v>0</v>
      </c>
      <c r="L67" s="4" t="s">
        <v>0</v>
      </c>
      <c r="M67" s="9">
        <v>0</v>
      </c>
      <c r="N67" s="9">
        <v>0</v>
      </c>
      <c r="O67" s="4" t="s">
        <v>0</v>
      </c>
    </row>
    <row r="68" spans="1:15" ht="12.75" customHeight="1" x14ac:dyDescent="0.2">
      <c r="A68" s="4" t="s">
        <v>0</v>
      </c>
      <c r="B68" s="4" t="s">
        <v>1107</v>
      </c>
      <c r="C68" s="4" t="s">
        <v>0</v>
      </c>
      <c r="D68" s="4" t="s">
        <v>0</v>
      </c>
      <c r="E68" s="4" t="s">
        <v>0</v>
      </c>
      <c r="F68" s="4" t="s">
        <v>0</v>
      </c>
      <c r="G68" s="4" t="s">
        <v>0</v>
      </c>
      <c r="H68" s="9">
        <v>0</v>
      </c>
      <c r="I68" s="4" t="s">
        <v>0</v>
      </c>
      <c r="J68" s="9">
        <v>0</v>
      </c>
      <c r="K68" s="9">
        <v>0</v>
      </c>
      <c r="L68" s="4" t="s">
        <v>0</v>
      </c>
      <c r="M68" s="9">
        <v>0</v>
      </c>
      <c r="N68" s="9">
        <v>0</v>
      </c>
      <c r="O68" s="4" t="s">
        <v>0</v>
      </c>
    </row>
    <row r="69" spans="1:15" ht="12.75" customHeight="1" x14ac:dyDescent="0.2">
      <c r="A69" s="4" t="s">
        <v>0</v>
      </c>
      <c r="B69" s="4" t="s">
        <v>999</v>
      </c>
      <c r="C69" s="4" t="s">
        <v>0</v>
      </c>
      <c r="D69" s="4" t="s">
        <v>0</v>
      </c>
      <c r="E69" s="4" t="s">
        <v>0</v>
      </c>
      <c r="F69" s="4" t="s">
        <v>0</v>
      </c>
      <c r="G69" s="4" t="s">
        <v>0</v>
      </c>
      <c r="H69" s="9">
        <v>0</v>
      </c>
      <c r="I69" s="4" t="s">
        <v>0</v>
      </c>
      <c r="J69" s="9">
        <v>0</v>
      </c>
      <c r="K69" s="9">
        <v>0</v>
      </c>
      <c r="L69" s="4" t="s">
        <v>0</v>
      </c>
      <c r="M69" s="9">
        <v>0</v>
      </c>
      <c r="N69" s="9">
        <v>0</v>
      </c>
      <c r="O69" s="4" t="s">
        <v>0</v>
      </c>
    </row>
    <row r="70" spans="1:15" ht="12.75" customHeight="1" x14ac:dyDescent="0.2">
      <c r="A70" s="7" t="s">
        <v>0</v>
      </c>
      <c r="B70" s="7" t="s">
        <v>109</v>
      </c>
      <c r="C70" s="7" t="s">
        <v>0</v>
      </c>
      <c r="D70" s="7" t="s">
        <v>0</v>
      </c>
      <c r="E70" s="7" t="s">
        <v>0</v>
      </c>
      <c r="F70" s="7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</row>
    <row r="71" spans="1:15" ht="12.75" customHeight="1" x14ac:dyDescent="0.2">
      <c r="A71" s="7" t="s">
        <v>0</v>
      </c>
      <c r="B71" s="7" t="s">
        <v>165</v>
      </c>
      <c r="C71" s="7" t="s">
        <v>0</v>
      </c>
      <c r="D71" s="7" t="s">
        <v>0</v>
      </c>
      <c r="E71" s="7" t="s">
        <v>0</v>
      </c>
      <c r="F71" s="7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7" t="s">
        <v>0</v>
      </c>
    </row>
    <row r="72" spans="1:15" ht="12.75" customHeight="1" x14ac:dyDescent="0.2">
      <c r="A72" s="1" t="s">
        <v>176</v>
      </c>
      <c r="B72" s="1" t="s">
        <v>56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P26"/>
  <sheetViews>
    <sheetView rightToLeft="1" workbookViewId="0"/>
  </sheetViews>
  <sheetFormatPr defaultRowHeight="14.25" x14ac:dyDescent="0.2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24" customWidth="1"/>
    <col min="7" max="8" width="11" customWidth="1"/>
    <col min="9" max="9" width="14" customWidth="1"/>
    <col min="10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1108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58</v>
      </c>
      <c r="C8" s="2" t="s">
        <v>59</v>
      </c>
      <c r="D8" s="2" t="s">
        <v>112</v>
      </c>
      <c r="E8" s="2" t="s">
        <v>60</v>
      </c>
      <c r="F8" s="2" t="s">
        <v>168</v>
      </c>
      <c r="G8" s="2" t="s">
        <v>61</v>
      </c>
      <c r="H8" s="2" t="s">
        <v>62</v>
      </c>
      <c r="I8" s="2" t="s">
        <v>63</v>
      </c>
      <c r="J8" s="2" t="s">
        <v>115</v>
      </c>
      <c r="K8" s="2" t="s">
        <v>116</v>
      </c>
      <c r="L8" s="2" t="s">
        <v>66</v>
      </c>
      <c r="M8" s="2" t="s">
        <v>118</v>
      </c>
      <c r="N8" s="2" t="s">
        <v>67</v>
      </c>
      <c r="O8" s="2" t="s">
        <v>119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121</v>
      </c>
      <c r="K9" s="2" t="s">
        <v>122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0</v>
      </c>
    </row>
    <row r="11" spans="1:16" ht="12.75" customHeight="1" x14ac:dyDescent="0.2">
      <c r="A11" s="7" t="s">
        <v>0</v>
      </c>
      <c r="B11" s="7" t="s">
        <v>1109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8">
        <v>148147.95000000001</v>
      </c>
      <c r="K11" s="7" t="s">
        <v>0</v>
      </c>
      <c r="L11" s="8">
        <v>12150.37</v>
      </c>
      <c r="M11" s="7" t="s">
        <v>0</v>
      </c>
      <c r="N11" s="8">
        <v>100</v>
      </c>
      <c r="O11" s="8">
        <v>3.95</v>
      </c>
      <c r="P11" s="7" t="s">
        <v>0</v>
      </c>
    </row>
    <row r="12" spans="1:16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9">
        <v>0</v>
      </c>
      <c r="K12" s="4" t="s">
        <v>0</v>
      </c>
      <c r="L12" s="9">
        <v>0</v>
      </c>
      <c r="M12" s="4" t="s">
        <v>0</v>
      </c>
      <c r="N12" s="9">
        <v>0</v>
      </c>
      <c r="O12" s="9">
        <v>0</v>
      </c>
      <c r="P12" s="4" t="s">
        <v>0</v>
      </c>
    </row>
    <row r="13" spans="1:16" ht="12.75" customHeight="1" x14ac:dyDescent="0.2">
      <c r="A13" s="4" t="s">
        <v>0</v>
      </c>
      <c r="B13" s="4" t="s">
        <v>1110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</row>
    <row r="14" spans="1:16" ht="12.75" customHeight="1" x14ac:dyDescent="0.2">
      <c r="A14" s="4" t="s">
        <v>0</v>
      </c>
      <c r="B14" s="4" t="s">
        <v>107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9">
        <v>148147.95000000001</v>
      </c>
      <c r="K14" s="4" t="s">
        <v>0</v>
      </c>
      <c r="L14" s="9">
        <v>12150.37</v>
      </c>
      <c r="M14" s="4" t="s">
        <v>0</v>
      </c>
      <c r="N14" s="9">
        <v>100</v>
      </c>
      <c r="O14" s="9">
        <v>3.95</v>
      </c>
      <c r="P14" s="4" t="s">
        <v>0</v>
      </c>
    </row>
    <row r="15" spans="1:16" ht="12.75" customHeight="1" x14ac:dyDescent="0.2">
      <c r="A15" s="4" t="s">
        <v>0</v>
      </c>
      <c r="B15" s="4" t="s">
        <v>1111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</row>
    <row r="16" spans="1:16" ht="12.75" customHeight="1" x14ac:dyDescent="0.2">
      <c r="A16" s="10" t="s">
        <v>0</v>
      </c>
      <c r="B16" s="10" t="s">
        <v>1112</v>
      </c>
      <c r="C16" s="10" t="s">
        <v>1113</v>
      </c>
      <c r="D16" s="10" t="s">
        <v>646</v>
      </c>
      <c r="E16" s="10" t="s">
        <v>1114</v>
      </c>
      <c r="F16" s="10" t="s">
        <v>1115</v>
      </c>
      <c r="G16" s="10" t="s">
        <v>136</v>
      </c>
      <c r="H16" s="10" t="s">
        <v>136</v>
      </c>
      <c r="I16" s="10" t="s">
        <v>45</v>
      </c>
      <c r="J16" s="11">
        <v>12004.48</v>
      </c>
      <c r="K16" s="11">
        <v>22304.81</v>
      </c>
      <c r="L16" s="11">
        <v>2677.58</v>
      </c>
      <c r="M16" s="11">
        <v>0</v>
      </c>
      <c r="N16" s="11">
        <v>22.04</v>
      </c>
      <c r="O16" s="11">
        <v>0.87</v>
      </c>
      <c r="P16" s="10" t="s">
        <v>1116</v>
      </c>
    </row>
    <row r="17" spans="1:16" ht="12.75" customHeight="1" x14ac:dyDescent="0.2">
      <c r="A17" s="10" t="s">
        <v>0</v>
      </c>
      <c r="B17" s="10" t="s">
        <v>1117</v>
      </c>
      <c r="C17" s="10" t="s">
        <v>1118</v>
      </c>
      <c r="D17" s="10" t="s">
        <v>646</v>
      </c>
      <c r="E17" s="10" t="s">
        <v>1011</v>
      </c>
      <c r="F17" s="10" t="s">
        <v>1115</v>
      </c>
      <c r="G17" s="10" t="s">
        <v>136</v>
      </c>
      <c r="H17" s="10" t="s">
        <v>136</v>
      </c>
      <c r="I17" s="10" t="s">
        <v>45</v>
      </c>
      <c r="J17" s="11">
        <v>85644.18</v>
      </c>
      <c r="K17" s="11">
        <v>1904</v>
      </c>
      <c r="L17" s="11">
        <v>1630.66</v>
      </c>
      <c r="M17" s="11">
        <v>0</v>
      </c>
      <c r="N17" s="11">
        <v>13.42</v>
      </c>
      <c r="O17" s="11">
        <v>0.53</v>
      </c>
      <c r="P17" s="10" t="s">
        <v>1119</v>
      </c>
    </row>
    <row r="18" spans="1:16" ht="12.75" customHeight="1" x14ac:dyDescent="0.2">
      <c r="A18" s="10" t="s">
        <v>0</v>
      </c>
      <c r="B18" s="10" t="s">
        <v>1120</v>
      </c>
      <c r="C18" s="10" t="s">
        <v>1121</v>
      </c>
      <c r="D18" s="10" t="s">
        <v>646</v>
      </c>
      <c r="E18" s="10" t="s">
        <v>1122</v>
      </c>
      <c r="F18" s="10" t="s">
        <v>631</v>
      </c>
      <c r="G18" s="10" t="s">
        <v>136</v>
      </c>
      <c r="H18" s="10" t="s">
        <v>136</v>
      </c>
      <c r="I18" s="10" t="s">
        <v>45</v>
      </c>
      <c r="J18" s="11">
        <v>2422.5100000000002</v>
      </c>
      <c r="K18" s="11">
        <v>122108</v>
      </c>
      <c r="L18" s="11">
        <v>2958.08</v>
      </c>
      <c r="M18" s="11">
        <v>0</v>
      </c>
      <c r="N18" s="11">
        <v>24.35</v>
      </c>
      <c r="O18" s="11">
        <v>0.96</v>
      </c>
      <c r="P18" s="10" t="s">
        <v>1123</v>
      </c>
    </row>
    <row r="19" spans="1:16" ht="12.75" customHeight="1" x14ac:dyDescent="0.2">
      <c r="A19" s="10" t="s">
        <v>0</v>
      </c>
      <c r="B19" s="10" t="s">
        <v>1124</v>
      </c>
      <c r="C19" s="10" t="s">
        <v>1125</v>
      </c>
      <c r="D19" s="10" t="s">
        <v>646</v>
      </c>
      <c r="E19" s="10" t="s">
        <v>1126</v>
      </c>
      <c r="F19" s="10" t="s">
        <v>1127</v>
      </c>
      <c r="G19" s="10" t="s">
        <v>136</v>
      </c>
      <c r="H19" s="10" t="s">
        <v>136</v>
      </c>
      <c r="I19" s="10" t="s">
        <v>45</v>
      </c>
      <c r="J19" s="11">
        <v>12173.54</v>
      </c>
      <c r="K19" s="11">
        <v>13111</v>
      </c>
      <c r="L19" s="11">
        <v>1596.07</v>
      </c>
      <c r="M19" s="11">
        <v>0</v>
      </c>
      <c r="N19" s="11">
        <v>13.14</v>
      </c>
      <c r="O19" s="11">
        <v>0.52</v>
      </c>
      <c r="P19" s="10" t="s">
        <v>1128</v>
      </c>
    </row>
    <row r="20" spans="1:16" ht="12.75" customHeight="1" x14ac:dyDescent="0.2">
      <c r="A20" s="10" t="s">
        <v>0</v>
      </c>
      <c r="B20" s="10" t="s">
        <v>1129</v>
      </c>
      <c r="C20" s="10" t="s">
        <v>1130</v>
      </c>
      <c r="D20" s="10" t="s">
        <v>646</v>
      </c>
      <c r="E20" s="10" t="s">
        <v>1131</v>
      </c>
      <c r="F20" s="10" t="s">
        <v>1132</v>
      </c>
      <c r="G20" s="10" t="s">
        <v>136</v>
      </c>
      <c r="H20" s="10" t="s">
        <v>136</v>
      </c>
      <c r="I20" s="10" t="s">
        <v>45</v>
      </c>
      <c r="J20" s="11">
        <v>22542.57</v>
      </c>
      <c r="K20" s="11">
        <v>1634.86</v>
      </c>
      <c r="L20" s="11">
        <v>368.54</v>
      </c>
      <c r="M20" s="11">
        <v>0</v>
      </c>
      <c r="N20" s="11">
        <v>3.03</v>
      </c>
      <c r="O20" s="11">
        <v>0.12</v>
      </c>
      <c r="P20" s="10" t="s">
        <v>1133</v>
      </c>
    </row>
    <row r="21" spans="1:16" ht="12.75" customHeight="1" x14ac:dyDescent="0.2">
      <c r="A21" s="10" t="s">
        <v>0</v>
      </c>
      <c r="B21" s="10" t="s">
        <v>1134</v>
      </c>
      <c r="C21" s="10" t="s">
        <v>1135</v>
      </c>
      <c r="D21" s="10" t="s">
        <v>1136</v>
      </c>
      <c r="E21" s="10" t="s">
        <v>1137</v>
      </c>
      <c r="F21" s="10" t="s">
        <v>1127</v>
      </c>
      <c r="G21" s="10" t="s">
        <v>136</v>
      </c>
      <c r="H21" s="10" t="s">
        <v>136</v>
      </c>
      <c r="I21" s="10" t="s">
        <v>45</v>
      </c>
      <c r="J21" s="11">
        <v>19.47</v>
      </c>
      <c r="K21" s="11">
        <v>2264</v>
      </c>
      <c r="L21" s="11">
        <v>0.44</v>
      </c>
      <c r="M21" s="11">
        <v>0</v>
      </c>
      <c r="N21" s="11">
        <v>0</v>
      </c>
      <c r="O21" s="11">
        <v>0</v>
      </c>
      <c r="P21" s="10" t="s">
        <v>1138</v>
      </c>
    </row>
    <row r="22" spans="1:16" ht="12.75" customHeight="1" x14ac:dyDescent="0.2">
      <c r="A22" s="10" t="s">
        <v>0</v>
      </c>
      <c r="B22" s="10" t="s">
        <v>1139</v>
      </c>
      <c r="C22" s="10" t="s">
        <v>1140</v>
      </c>
      <c r="D22" s="10" t="s">
        <v>646</v>
      </c>
      <c r="E22" s="10" t="s">
        <v>1141</v>
      </c>
      <c r="F22" s="10" t="s">
        <v>1127</v>
      </c>
      <c r="G22" s="10" t="s">
        <v>136</v>
      </c>
      <c r="H22" s="10" t="s">
        <v>136</v>
      </c>
      <c r="I22" s="10" t="s">
        <v>45</v>
      </c>
      <c r="J22" s="11">
        <v>7148.57</v>
      </c>
      <c r="K22" s="11">
        <v>26525</v>
      </c>
      <c r="L22" s="11">
        <v>1896.16</v>
      </c>
      <c r="M22" s="11">
        <v>0</v>
      </c>
      <c r="N22" s="11">
        <v>15.61</v>
      </c>
      <c r="O22" s="11">
        <v>0.62</v>
      </c>
      <c r="P22" s="10" t="s">
        <v>1142</v>
      </c>
    </row>
    <row r="23" spans="1:16" ht="12.75" customHeight="1" x14ac:dyDescent="0.2">
      <c r="A23" s="10" t="s">
        <v>0</v>
      </c>
      <c r="B23" s="10" t="s">
        <v>1143</v>
      </c>
      <c r="C23" s="10" t="s">
        <v>1144</v>
      </c>
      <c r="D23" s="10" t="s">
        <v>646</v>
      </c>
      <c r="E23" s="10" t="s">
        <v>1145</v>
      </c>
      <c r="F23" s="10" t="s">
        <v>1115</v>
      </c>
      <c r="G23" s="10" t="s">
        <v>136</v>
      </c>
      <c r="H23" s="10" t="s">
        <v>136</v>
      </c>
      <c r="I23" s="10" t="s">
        <v>45</v>
      </c>
      <c r="J23" s="11">
        <v>6192.62</v>
      </c>
      <c r="K23" s="11">
        <v>16517</v>
      </c>
      <c r="L23" s="11">
        <v>1022.83</v>
      </c>
      <c r="M23" s="11">
        <v>0</v>
      </c>
      <c r="N23" s="11">
        <v>8.42</v>
      </c>
      <c r="O23" s="11">
        <v>0.33</v>
      </c>
      <c r="P23" s="10" t="s">
        <v>1146</v>
      </c>
    </row>
    <row r="24" spans="1:16" ht="12.75" customHeight="1" x14ac:dyDescent="0.2">
      <c r="A24" s="7" t="s">
        <v>0</v>
      </c>
      <c r="B24" s="7" t="s">
        <v>109</v>
      </c>
      <c r="C24" s="7" t="s">
        <v>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</row>
    <row r="25" spans="1:16" ht="12.75" customHeight="1" x14ac:dyDescent="0.2">
      <c r="A25" s="7" t="s">
        <v>0</v>
      </c>
      <c r="B25" s="7" t="s">
        <v>165</v>
      </c>
      <c r="C25" s="7" t="s">
        <v>0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</row>
    <row r="26" spans="1:16" ht="12.75" customHeight="1" x14ac:dyDescent="0.2">
      <c r="A26" s="1" t="s">
        <v>176</v>
      </c>
      <c r="B26" s="1" t="s">
        <v>56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howOutlineSymbols="0"/>
    <pageSetUpPr fitToPage="1"/>
  </sheetPr>
  <dimension ref="A2:M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4" customWidth="1"/>
    <col min="6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110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1147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112</v>
      </c>
      <c r="E8" s="2" t="s">
        <v>168</v>
      </c>
      <c r="F8" s="2" t="s">
        <v>63</v>
      </c>
      <c r="G8" s="2" t="s">
        <v>115</v>
      </c>
      <c r="H8" s="2" t="s">
        <v>116</v>
      </c>
      <c r="I8" s="2" t="s">
        <v>66</v>
      </c>
      <c r="J8" s="2" t="s">
        <v>118</v>
      </c>
      <c r="K8" s="2" t="s">
        <v>67</v>
      </c>
      <c r="L8" s="2" t="s">
        <v>119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121</v>
      </c>
      <c r="H9" s="2" t="s">
        <v>122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123</v>
      </c>
      <c r="M10" s="2" t="s">
        <v>0</v>
      </c>
    </row>
    <row r="11" spans="1:13" ht="12.75" customHeight="1" x14ac:dyDescent="0.2">
      <c r="A11" s="7" t="s">
        <v>0</v>
      </c>
      <c r="B11" s="7" t="s">
        <v>1148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3240</v>
      </c>
      <c r="H11" s="7" t="s">
        <v>0</v>
      </c>
      <c r="I11" s="8">
        <v>4.22</v>
      </c>
      <c r="J11" s="7" t="s">
        <v>0</v>
      </c>
      <c r="K11" s="8">
        <v>100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3240</v>
      </c>
      <c r="H12" s="4" t="s">
        <v>0</v>
      </c>
      <c r="I12" s="9">
        <v>4.22</v>
      </c>
      <c r="J12" s="4" t="s">
        <v>0</v>
      </c>
      <c r="K12" s="9">
        <v>100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1149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</row>
    <row r="14" spans="1:13" ht="12.75" customHeight="1" x14ac:dyDescent="0.2">
      <c r="A14" s="10" t="s">
        <v>0</v>
      </c>
      <c r="B14" s="10" t="s">
        <v>1150</v>
      </c>
      <c r="C14" s="10" t="s">
        <v>1151</v>
      </c>
      <c r="D14" s="10" t="s">
        <v>134</v>
      </c>
      <c r="E14" s="10" t="s">
        <v>208</v>
      </c>
      <c r="F14" s="10" t="s">
        <v>82</v>
      </c>
      <c r="G14" s="11">
        <v>3240</v>
      </c>
      <c r="H14" s="11">
        <v>130.30000000000001</v>
      </c>
      <c r="I14" s="11">
        <v>4.22</v>
      </c>
      <c r="J14" s="11">
        <v>0.06</v>
      </c>
      <c r="K14" s="11">
        <v>100</v>
      </c>
      <c r="L14" s="11">
        <v>0</v>
      </c>
      <c r="M14" s="10" t="s">
        <v>0</v>
      </c>
    </row>
    <row r="15" spans="1:13" ht="12.75" customHeight="1" x14ac:dyDescent="0.2">
      <c r="A15" s="4" t="s">
        <v>0</v>
      </c>
      <c r="B15" s="4" t="s">
        <v>107</v>
      </c>
      <c r="C15" s="4" t="s">
        <v>0</v>
      </c>
      <c r="D15" s="4" t="s">
        <v>0</v>
      </c>
      <c r="E15" s="4" t="s">
        <v>0</v>
      </c>
      <c r="F15" s="4" t="s">
        <v>0</v>
      </c>
      <c r="G15" s="9">
        <v>0</v>
      </c>
      <c r="H15" s="4" t="s">
        <v>0</v>
      </c>
      <c r="I15" s="9">
        <v>0</v>
      </c>
      <c r="J15" s="4" t="s">
        <v>0</v>
      </c>
      <c r="K15" s="9">
        <v>0</v>
      </c>
      <c r="L15" s="9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1152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</row>
    <row r="17" spans="1:13" ht="12.75" customHeight="1" x14ac:dyDescent="0.2">
      <c r="A17" s="7" t="s">
        <v>0</v>
      </c>
      <c r="B17" s="7" t="s">
        <v>109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</row>
    <row r="18" spans="1:13" ht="12.75" customHeight="1" x14ac:dyDescent="0.2">
      <c r="A18" s="7" t="s">
        <v>0</v>
      </c>
      <c r="B18" s="7" t="s">
        <v>165</v>
      </c>
      <c r="C18" s="7" t="s">
        <v>0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</row>
    <row r="19" spans="1:13" ht="12.75" customHeight="1" x14ac:dyDescent="0.2">
      <c r="A19" s="1" t="s">
        <v>176</v>
      </c>
      <c r="B19" s="1" t="s">
        <v>56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cp:lastPrinted>2017-08-09T11:05:00Z</cp:lastPrinted>
  <dcterms:created xsi:type="dcterms:W3CDTF">2017-07-11T08:15:18Z</dcterms:created>
  <dcterms:modified xsi:type="dcterms:W3CDTF">2017-09-17T06:53:26Z</dcterms:modified>
</cp:coreProperties>
</file>